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ascrivanti\OneDrive - Servicio Nacional de Capacitación y empleo\Documentos\Anuario\Anuario 2025\"/>
    </mc:Choice>
  </mc:AlternateContent>
  <xr:revisionPtr revIDLastSave="0" documentId="13_ncr:101_{4DCC54AC-D8A9-468A-8FDE-3B674A82A1B4}" xr6:coauthVersionLast="47" xr6:coauthVersionMax="47" xr10:uidLastSave="{00000000-0000-0000-0000-000000000000}"/>
  <bookViews>
    <workbookView xWindow="20370" yWindow="-120" windowWidth="29040" windowHeight="15720" xr2:uid="{00000000-000D-0000-FFFF-FFFF00000000}"/>
  </bookViews>
  <sheets>
    <sheet name="A.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5" i="1" l="1"/>
  <c r="M25" i="1"/>
  <c r="L25" i="1"/>
  <c r="K25" i="1"/>
  <c r="J25" i="1"/>
  <c r="AF25" i="1"/>
  <c r="AE25" i="1"/>
  <c r="AD25" i="1"/>
  <c r="AC25" i="1"/>
  <c r="AB25" i="1"/>
  <c r="Z25" i="1"/>
  <c r="Y25" i="1"/>
  <c r="X25" i="1"/>
  <c r="W25" i="1"/>
  <c r="V25" i="1"/>
  <c r="T25" i="1"/>
  <c r="S25" i="1"/>
  <c r="R25" i="1"/>
  <c r="Q25" i="1"/>
  <c r="P25" i="1"/>
  <c r="H25" i="1"/>
  <c r="G25" i="1"/>
  <c r="F25" i="1"/>
  <c r="E25" i="1"/>
  <c r="D25" i="1"/>
  <c r="I27" i="1"/>
</calcChain>
</file>

<file path=xl/sharedStrings.xml><?xml version="1.0" encoding="utf-8"?>
<sst xmlns="http://schemas.openxmlformats.org/spreadsheetml/2006/main" count="33" uniqueCount="33">
  <si>
    <t>A.5</t>
  </si>
  <si>
    <t/>
  </si>
  <si>
    <t>EVOLUCIÓN DEL SISTEMA DE CAPACITACIÓN VÍA FRANQUICIA TRIBUTARIA</t>
  </si>
  <si>
    <t>REGIÓN</t>
  </si>
  <si>
    <t>PARTICIPANTES APROBADOS (1)</t>
  </si>
  <si>
    <t>PERSONAS APROBADAS (2)</t>
  </si>
  <si>
    <t>GASTO PÚBLICO</t>
  </si>
  <si>
    <t>GASTO PRIVADO (3)</t>
  </si>
  <si>
    <t>GASTO TOTAL</t>
  </si>
  <si>
    <t>ARICA Y PARINACOTA</t>
  </si>
  <si>
    <t>TARAPACÁ</t>
  </si>
  <si>
    <t>ANTOFAGASTA</t>
  </si>
  <si>
    <t>ATACAMA</t>
  </si>
  <si>
    <t>COQUIMBO</t>
  </si>
  <si>
    <t>VALPARAÍSO</t>
  </si>
  <si>
    <t>METROPOLITANA</t>
  </si>
  <si>
    <t>O'HIGGINS</t>
  </si>
  <si>
    <t>MAULE</t>
  </si>
  <si>
    <t>ÑUBLE</t>
  </si>
  <si>
    <t>BIOBÍO</t>
  </si>
  <si>
    <t>ARAUCANÍA</t>
  </si>
  <si>
    <t>LOS RÍOS</t>
  </si>
  <si>
    <t>LOS LAGOS</t>
  </si>
  <si>
    <t>AYSÉN</t>
  </si>
  <si>
    <t>MAGALLANES</t>
  </si>
  <si>
    <t>TOTAL</t>
  </si>
  <si>
    <t>OBSERVACIONES:</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</si>
  <si>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</si>
  <si>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</si>
  <si>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(3) LOS MONTOS DE GASTOS PRIVADOS ESTÁN ASOCIADOS ÚNICAMENTE A ACCIONES DE CAPACITACIÓN QUE FUERON APROBADAS POR LOS PARTICIPANTES. ESTE MONTO SERÍA MAYOR SI SE CONSIDERA A LOS PARTICIPANTES REPROBADOS.</t>
  </si>
  <si>
    <t>(4) ESTE TOTAL CONSIDERA AL TOTAL DE PERSONAS APROBADAS RUT ÚNICO A NIVEL REGIONAL Y NACIONAL.</t>
  </si>
  <si>
    <t>SISTEMA DE CAPACITACIÓN EN LA EMPRESA VÍA FRANQUICIA TRIBUTARIA AÑO 2025</t>
  </si>
  <si>
    <t>FUENTE: BASES ADMINISTRATIVAS DE FRANQUICIA TRIBUTARIA AÑO 2025,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</si>
</sst>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0"/>
      <name val="Calibri"/>
      <family val="2"/>
      <scheme val="minor"/>
    </font>
    <font>
      <sz val="9"/>
      <name val="Arial"/>
      <family val="2"/>
    </font>
    <font>
      <sz val="11"/>
      <name val="Calibri"/>
      <family val="2"/>
      <scheme val="minor"/>
    </font>
    <font>
      <sz val="9"/>
      <color theme="1"/>
      <name val="Calibri"/>
      <family val="2"/>
      <scheme val="minor"/>
    </font>
    <font>
      <b/>
      <sz val="11"/>
      <name val="Calibri"/>
      <family val="2"/>
      <scheme val="minor"/>
    </font>
    <font>
      <sz val="10"/>
      <name val="Calibri"/>
      <family val="2"/>
      <scheme val="minor"/>
    </font>
    <font>
      <b/>
      <sz val="9"/>
      <name val="Calibri"/>
      <family val="2"/>
      <scheme val="minor"/>
    </font>
    <font>
      <b/>
      <sz val="9"/>
      <color indexed="8"/>
      <name val="Calibri"/>
      <family val="2"/>
      <scheme val="minor"/>
    </font>
    <font>
      <b/>
      <sz val="9"/>
      <color theme="1"/>
      <name val="Calibri"/>
      <family val="2"/>
      <scheme val="minor"/>
    </font>
    <font>
      <sz val="9"/>
      <name val="Calibri"/>
      <family val="2"/>
      <scheme val="minor"/>
    </font>
    <font>
      <sz val="9"/>
      <color rgb="FFFF0000"/>
      <name val="Calibri"/>
      <family val="2"/>
      <scheme val="minor"/>
    </font>
    <font>
      <sz val="9"/>
      <color rgb="FFFF000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3" fillId="2" borderId="0" xfId="0" applyFont="1" applyFill="1" applyAlignment="1">
      <alignment horizontal="center"/>
    </xf>
    <xf numFmtId="165" fontId="4" fillId="2" borderId="0" xfId="1" applyNumberFormat="1" applyFont="1" applyFill="1"/>
    <xf numFmtId="165" fontId="4" fillId="2" borderId="0" xfId="1" applyNumberFormat="1" applyFont="1" applyFill="1" applyBorder="1"/>
    <xf numFmtId="0" fontId="2" fillId="2" borderId="0" xfId="0" applyFont="1" applyFill="1" applyAlignment="1">
      <alignment horizontal="center"/>
    </xf>
    <xf numFmtId="165" fontId="6" fillId="2" borderId="0" xfId="1" applyNumberFormat="1" applyFont="1" applyFill="1"/>
    <xf numFmtId="0" fontId="6" fillId="2" borderId="0" xfId="0" applyFont="1" applyFill="1"/>
    <xf numFmtId="165" fontId="9" fillId="2" borderId="0" xfId="1" applyNumberFormat="1" applyFont="1" applyFill="1" applyBorder="1"/>
    <xf numFmtId="165" fontId="9" fillId="2" borderId="0" xfId="1" applyNumberFormat="1" applyFont="1" applyFill="1"/>
    <xf numFmtId="0" fontId="11" fillId="2" borderId="4" xfId="0" applyFont="1" applyFill="1" applyBorder="1" applyAlignment="1">
      <alignment horizontal="center"/>
    </xf>
    <xf numFmtId="0" fontId="9" fillId="2" borderId="0" xfId="0" applyFont="1" applyFill="1" applyAlignment="1">
      <alignment horizontal="left" indent="1"/>
    </xf>
    <xf numFmtId="3" fontId="12" fillId="0" borderId="0" xfId="1" applyNumberFormat="1" applyFont="1" applyFill="1" applyBorder="1" applyAlignment="1">
      <alignment horizontal="right" vertical="center"/>
    </xf>
    <xf numFmtId="0" fontId="13" fillId="2" borderId="0" xfId="0" applyFont="1" applyFill="1"/>
    <xf numFmtId="165" fontId="9" fillId="2" borderId="0" xfId="1" applyNumberFormat="1" applyFont="1" applyFill="1" applyBorder="1" applyAlignment="1">
      <alignment horizontal="center" vertical="center"/>
    </xf>
    <xf numFmtId="0" fontId="11" fillId="2" borderId="0" xfId="0" applyFont="1" applyFill="1"/>
    <xf numFmtId="0" fontId="9" fillId="2" borderId="0" xfId="0" applyFont="1" applyFill="1"/>
    <xf numFmtId="0" fontId="9" fillId="2" borderId="0" xfId="0" applyFont="1" applyFill="1" applyAlignment="1">
      <alignment horizontal="right" vertical="center" wrapText="1" indent="1"/>
    </xf>
    <xf numFmtId="165" fontId="11" fillId="2" borderId="0" xfId="1" applyNumberFormat="1" applyFont="1" applyFill="1"/>
    <xf numFmtId="0" fontId="9" fillId="2" borderId="0" xfId="0" applyFont="1" applyFill="1" applyAlignment="1">
      <alignment vertical="center"/>
    </xf>
    <xf numFmtId="0" fontId="12" fillId="2" borderId="0" xfId="0" applyFont="1" applyFill="1"/>
    <xf numFmtId="165" fontId="14" fillId="2" borderId="0" xfId="1" applyNumberFormat="1" applyFont="1" applyFill="1" applyBorder="1"/>
    <xf numFmtId="0" fontId="15" fillId="2" borderId="0" xfId="0" applyFont="1" applyFill="1"/>
    <xf numFmtId="0" fontId="6" fillId="2" borderId="0" xfId="1" applyNumberFormat="1" applyFont="1" applyFill="1" applyAlignment="1">
      <alignment vertical="top" wrapText="1"/>
    </xf>
    <xf numFmtId="0" fontId="6" fillId="2" borderId="0" xfId="1" applyNumberFormat="1" applyFont="1" applyFill="1" applyBorder="1" applyAlignment="1">
      <alignment vertical="top" wrapText="1"/>
    </xf>
    <xf numFmtId="0" fontId="13" fillId="2" borderId="0" xfId="1" applyNumberFormat="1" applyFont="1" applyFill="1" applyBorder="1" applyAlignment="1">
      <alignment vertical="top" wrapText="1"/>
    </xf>
    <xf numFmtId="0" fontId="12" fillId="2" borderId="0" xfId="0" applyFont="1" applyFill="1" applyAlignment="1">
      <alignment vertical="center"/>
    </xf>
    <xf numFmtId="49" fontId="9" fillId="2" borderId="0" xfId="1" applyNumberFormat="1" applyFont="1" applyFill="1" applyBorder="1" applyAlignment="1">
      <alignment horizontal="center" vertical="center"/>
    </xf>
    <xf numFmtId="165" fontId="6" fillId="2" borderId="0" xfId="0" applyNumberFormat="1" applyFont="1" applyFill="1"/>
    <xf numFmtId="165" fontId="9" fillId="2"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6" fillId="0" borderId="0" xfId="1" applyNumberFormat="1" applyFont="1" applyFill="1" applyBorder="1" applyAlignment="1">
      <alignment horizontal="right"/>
    </xf>
    <xf numFmtId="0" fontId="13" fillId="2" borderId="0" xfId="0" applyFont="1" applyFill="1" applyAlignment="1">
      <alignment horizontal="right"/>
    </xf>
    <xf numFmtId="165" fontId="9" fillId="2" borderId="0" xfId="1" applyNumberFormat="1" applyFont="1" applyFill="1" applyBorder="1" applyAlignment="1">
      <alignment horizontal="right" vertical="center"/>
    </xf>
    <xf numFmtId="0" fontId="13" fillId="2" borderId="0" xfId="0" applyFont="1" applyFill="1" applyAlignment="1">
      <alignment horizontal="right" vertical="center"/>
    </xf>
    <xf numFmtId="165" fontId="9" fillId="2" borderId="4" xfId="1" applyNumberFormat="1" applyFont="1" applyFill="1" applyBorder="1" applyAlignment="1">
      <alignment horizontal="right" vertical="center"/>
    </xf>
    <xf numFmtId="0" fontId="5" fillId="2" borderId="0" xfId="0" applyFont="1" applyFill="1" applyAlignment="1">
      <alignment horizontal="center"/>
    </xf>
    <xf numFmtId="0" fontId="11" fillId="0" borderId="1"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3" fontId="9" fillId="2" borderId="1" xfId="1" applyNumberFormat="1" applyFont="1" applyFill="1" applyBorder="1" applyAlignment="1">
      <alignment horizontal="right" vertical="center"/>
    </xf>
    <xf numFmtId="3" fontId="9" fillId="2" borderId="0" xfId="1" applyNumberFormat="1" applyFont="1" applyFill="1" applyBorder="1" applyAlignment="1">
      <alignment horizontal="right" vertical="center"/>
    </xf>
    <xf numFmtId="3" fontId="9" fillId="2" borderId="3" xfId="1" applyNumberFormat="1" applyFont="1" applyFill="1" applyBorder="1" applyAlignment="1">
      <alignment horizontal="right" vertical="center"/>
    </xf>
    <xf numFmtId="165" fontId="11" fillId="2" borderId="1" xfId="1" applyNumberFormat="1" applyFont="1" applyFill="1" applyBorder="1" applyAlignment="1">
      <alignment horizontal="right" vertical="center"/>
    </xf>
    <xf numFmtId="165" fontId="11" fillId="2" borderId="2" xfId="1" applyNumberFormat="1" applyFont="1" applyFill="1" applyBorder="1" applyAlignment="1">
      <alignment horizontal="right" vertical="center"/>
    </xf>
    <xf numFmtId="165" fontId="10" fillId="0" borderId="1" xfId="1" applyNumberFormat="1" applyFont="1" applyFill="1" applyBorder="1" applyAlignment="1">
      <alignment horizontal="center" vertical="center"/>
    </xf>
    <xf numFmtId="165" fontId="10" fillId="0" borderId="0" xfId="1" applyNumberFormat="1" applyFont="1" applyFill="1" applyBorder="1" applyAlignment="1">
      <alignment horizontal="center" vertical="center"/>
    </xf>
    <xf numFmtId="165" fontId="10" fillId="0" borderId="3" xfId="1"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165" fontId="7" fillId="2" borderId="0" xfId="1" applyNumberFormat="1" applyFont="1" applyFill="1" applyAlignment="1">
      <alignment horizontal="center"/>
    </xf>
    <xf numFmtId="165" fontId="8" fillId="2" borderId="0" xfId="1" applyNumberFormat="1"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6"/>
  <sheetViews>
    <sheetView tabSelected="1" zoomScaleNormal="100" workbookViewId="0"/>
  </sheetViews>
  <sheetFormatPr baseColWidth="10" defaultRowHeight="12" x14ac:dyDescent="0.2"/>
  <cols>
    <col min="1" max="1" width="7.7109375" style="6" customWidth="1"/>
    <col min="2" max="2" width="14.140625" style="6" customWidth="1"/>
    <col min="3" max="3" width="3.140625" style="6" customWidth="1"/>
    <col min="4" max="8" width="11.28515625" style="6" customWidth="1"/>
    <col min="9" max="9" width="2.42578125" style="12" customWidth="1"/>
    <col min="10" max="14" width="10.140625" style="6" customWidth="1"/>
    <col min="15" max="15" width="1.28515625" style="12" customWidth="1"/>
    <col min="16" max="20" width="13" style="6" customWidth="1"/>
    <col min="21" max="21" width="1.5703125" style="12" customWidth="1"/>
    <col min="22" max="26" width="14.5703125" style="6" customWidth="1"/>
    <col min="27" max="27" width="2.42578125" style="12" customWidth="1"/>
    <col min="28" max="30" width="12.5703125" style="6" bestFit="1" customWidth="1"/>
    <col min="31" max="31" width="12.5703125" style="6" customWidth="1"/>
    <col min="32" max="32" width="12.5703125" style="6" bestFit="1" customWidth="1"/>
    <col min="33" max="16384" width="11.42578125" style="6"/>
  </cols>
  <sheetData>
    <row r="1" spans="1:32" ht="15" x14ac:dyDescent="0.25">
      <c r="A1" s="1" t="s">
        <v>0</v>
      </c>
      <c r="B1" s="2"/>
      <c r="C1" s="3"/>
      <c r="D1" s="35"/>
      <c r="E1" s="35"/>
      <c r="F1" s="35"/>
      <c r="G1" s="35"/>
      <c r="H1" s="35"/>
      <c r="I1" s="4"/>
      <c r="J1" s="2"/>
      <c r="K1" s="2"/>
      <c r="L1" s="2"/>
      <c r="M1" s="2"/>
      <c r="N1" s="2"/>
      <c r="O1" s="4"/>
      <c r="P1" s="5"/>
      <c r="Q1" s="5"/>
      <c r="R1" s="5"/>
      <c r="S1" s="5"/>
      <c r="T1" s="5"/>
      <c r="U1" s="4"/>
      <c r="V1" s="5"/>
      <c r="W1" s="5"/>
      <c r="X1" s="5"/>
      <c r="Y1" s="5"/>
      <c r="Z1" s="5"/>
      <c r="AA1" s="4"/>
      <c r="AB1" s="5"/>
      <c r="AC1" s="5"/>
      <c r="AD1" s="5"/>
      <c r="AE1" s="5"/>
      <c r="AF1" s="5"/>
    </row>
    <row r="2" spans="1:32" ht="15" x14ac:dyDescent="0.25">
      <c r="A2" s="2"/>
      <c r="B2" s="53" t="s">
        <v>31</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row>
    <row r="3" spans="1:32" ht="12.75" x14ac:dyDescent="0.2">
      <c r="A3" s="2"/>
      <c r="B3" s="54"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row>
    <row r="4" spans="1:32" x14ac:dyDescent="0.2">
      <c r="A4" s="2"/>
      <c r="B4" s="8"/>
      <c r="C4" s="7"/>
      <c r="D4" s="2"/>
      <c r="E4" s="2"/>
      <c r="F4" s="2"/>
      <c r="G4" s="2"/>
      <c r="H4" s="2"/>
      <c r="I4" s="7"/>
      <c r="J4" s="2"/>
      <c r="K4" s="2"/>
      <c r="L4" s="2"/>
      <c r="M4" s="2"/>
      <c r="N4" s="2"/>
      <c r="O4" s="7"/>
      <c r="U4" s="7"/>
      <c r="AA4" s="7"/>
    </row>
    <row r="5" spans="1:32" ht="8.25" customHeight="1" x14ac:dyDescent="0.2">
      <c r="A5" s="2"/>
      <c r="B5" s="47" t="s">
        <v>3</v>
      </c>
      <c r="C5" s="7"/>
      <c r="D5" s="36" t="s">
        <v>4</v>
      </c>
      <c r="E5" s="36"/>
      <c r="F5" s="36"/>
      <c r="G5" s="36"/>
      <c r="H5" s="36"/>
      <c r="I5" s="7"/>
      <c r="J5" s="36" t="s">
        <v>5</v>
      </c>
      <c r="K5" s="36"/>
      <c r="L5" s="36"/>
      <c r="M5" s="36"/>
      <c r="N5" s="36"/>
      <c r="O5" s="7"/>
      <c r="P5" s="39" t="s">
        <v>6</v>
      </c>
      <c r="Q5" s="39"/>
      <c r="R5" s="39"/>
      <c r="S5" s="39"/>
      <c r="T5" s="39"/>
      <c r="U5" s="7"/>
      <c r="V5" s="39" t="s">
        <v>7</v>
      </c>
      <c r="W5" s="39"/>
      <c r="X5" s="39"/>
      <c r="Y5" s="39"/>
      <c r="Z5" s="39"/>
      <c r="AA5" s="7"/>
      <c r="AB5" s="39" t="s">
        <v>8</v>
      </c>
      <c r="AC5" s="39"/>
      <c r="AD5" s="39"/>
      <c r="AE5" s="39"/>
      <c r="AF5" s="39"/>
    </row>
    <row r="6" spans="1:32" ht="8.25" customHeight="1" x14ac:dyDescent="0.2">
      <c r="A6" s="2"/>
      <c r="B6" s="48"/>
      <c r="C6" s="7"/>
      <c r="D6" s="37"/>
      <c r="E6" s="37"/>
      <c r="F6" s="37"/>
      <c r="G6" s="37"/>
      <c r="H6" s="37"/>
      <c r="I6" s="7"/>
      <c r="J6" s="37"/>
      <c r="K6" s="37"/>
      <c r="L6" s="37"/>
      <c r="M6" s="37"/>
      <c r="N6" s="37"/>
      <c r="O6" s="7"/>
      <c r="P6" s="40"/>
      <c r="Q6" s="40"/>
      <c r="R6" s="40"/>
      <c r="S6" s="40"/>
      <c r="T6" s="40"/>
      <c r="U6" s="7"/>
      <c r="V6" s="40"/>
      <c r="W6" s="40"/>
      <c r="X6" s="40"/>
      <c r="Y6" s="40"/>
      <c r="Z6" s="40"/>
      <c r="AA6" s="7"/>
      <c r="AB6" s="40"/>
      <c r="AC6" s="40"/>
      <c r="AD6" s="40"/>
      <c r="AE6" s="40"/>
      <c r="AF6" s="40"/>
    </row>
    <row r="7" spans="1:32" ht="10.5" customHeight="1" x14ac:dyDescent="0.2">
      <c r="A7" s="2"/>
      <c r="B7" s="48"/>
      <c r="C7" s="7"/>
      <c r="D7" s="38"/>
      <c r="E7" s="38"/>
      <c r="F7" s="38"/>
      <c r="G7" s="38"/>
      <c r="H7" s="38"/>
      <c r="I7" s="7"/>
      <c r="J7" s="38"/>
      <c r="K7" s="38"/>
      <c r="L7" s="38"/>
      <c r="M7" s="38"/>
      <c r="N7" s="38"/>
      <c r="O7" s="7"/>
      <c r="P7" s="41"/>
      <c r="Q7" s="41"/>
      <c r="R7" s="41"/>
      <c r="S7" s="41"/>
      <c r="T7" s="41"/>
      <c r="U7" s="7"/>
      <c r="V7" s="41"/>
      <c r="W7" s="41"/>
      <c r="X7" s="41"/>
      <c r="Y7" s="41"/>
      <c r="Z7" s="41"/>
      <c r="AA7" s="7"/>
      <c r="AB7" s="41"/>
      <c r="AC7" s="41"/>
      <c r="AD7" s="41"/>
      <c r="AE7" s="41"/>
      <c r="AF7" s="41"/>
    </row>
    <row r="8" spans="1:32" ht="12.75" thickBot="1" x14ac:dyDescent="0.25">
      <c r="A8" s="2"/>
      <c r="B8" s="49"/>
      <c r="C8" s="7"/>
      <c r="D8" s="9">
        <v>2021</v>
      </c>
      <c r="E8" s="9">
        <v>2022</v>
      </c>
      <c r="F8" s="9">
        <v>2023</v>
      </c>
      <c r="G8" s="9">
        <v>2024</v>
      </c>
      <c r="H8" s="9">
        <v>2025</v>
      </c>
      <c r="I8" s="7"/>
      <c r="J8" s="9">
        <v>2021</v>
      </c>
      <c r="K8" s="9">
        <v>2022</v>
      </c>
      <c r="L8" s="9">
        <v>2023</v>
      </c>
      <c r="M8" s="9">
        <v>2024</v>
      </c>
      <c r="N8" s="9">
        <v>2025</v>
      </c>
      <c r="O8" s="7"/>
      <c r="P8" s="9">
        <v>2021</v>
      </c>
      <c r="Q8" s="9">
        <v>2022</v>
      </c>
      <c r="R8" s="9">
        <v>2023</v>
      </c>
      <c r="S8" s="9">
        <v>2024</v>
      </c>
      <c r="T8" s="9">
        <v>2025</v>
      </c>
      <c r="U8" s="7"/>
      <c r="V8" s="9">
        <v>2021</v>
      </c>
      <c r="W8" s="9">
        <v>2022</v>
      </c>
      <c r="X8" s="9">
        <v>2023</v>
      </c>
      <c r="Y8" s="9">
        <v>2024</v>
      </c>
      <c r="Z8" s="9">
        <v>2025</v>
      </c>
      <c r="AA8" s="7"/>
      <c r="AB8" s="9">
        <v>2021</v>
      </c>
      <c r="AC8" s="9">
        <v>2022</v>
      </c>
      <c r="AD8" s="9">
        <v>2023</v>
      </c>
      <c r="AE8" s="9">
        <v>2024</v>
      </c>
      <c r="AF8" s="9">
        <v>2025</v>
      </c>
    </row>
    <row r="9" spans="1:32" ht="12.75" customHeight="1" x14ac:dyDescent="0.2">
      <c r="A9" s="2"/>
      <c r="B9" s="10" t="s">
        <v>9</v>
      </c>
      <c r="C9" s="7"/>
      <c r="D9" s="11">
        <v>3504</v>
      </c>
      <c r="E9" s="11">
        <v>4312</v>
      </c>
      <c r="F9" s="11">
        <v>4547</v>
      </c>
      <c r="G9" s="11">
        <v>4501</v>
      </c>
      <c r="H9" s="11">
        <v>4290</v>
      </c>
      <c r="I9" s="28"/>
      <c r="J9" s="29">
        <v>2711</v>
      </c>
      <c r="K9" s="30">
        <v>3197</v>
      </c>
      <c r="L9" s="30">
        <v>3480</v>
      </c>
      <c r="M9" s="30">
        <v>3125</v>
      </c>
      <c r="N9" s="30">
        <v>3207</v>
      </c>
      <c r="O9" s="28"/>
      <c r="P9" s="11">
        <v>643018883</v>
      </c>
      <c r="Q9" s="11">
        <v>638029772</v>
      </c>
      <c r="R9" s="11">
        <v>838397417</v>
      </c>
      <c r="S9" s="11">
        <v>835157488</v>
      </c>
      <c r="T9" s="11">
        <v>1208860016</v>
      </c>
      <c r="U9" s="31"/>
      <c r="V9" s="11">
        <v>76194281</v>
      </c>
      <c r="W9" s="11">
        <v>114718424</v>
      </c>
      <c r="X9" s="11">
        <v>135386386</v>
      </c>
      <c r="Y9" s="11">
        <v>132460696</v>
      </c>
      <c r="Z9" s="11">
        <v>142273459</v>
      </c>
      <c r="AA9" s="31"/>
      <c r="AB9" s="11">
        <v>719213164</v>
      </c>
      <c r="AC9" s="11">
        <v>752748196</v>
      </c>
      <c r="AD9" s="11">
        <v>973783803</v>
      </c>
      <c r="AE9" s="11">
        <v>967618184</v>
      </c>
      <c r="AF9" s="11">
        <v>1351133475</v>
      </c>
    </row>
    <row r="10" spans="1:32" ht="12.75" customHeight="1" x14ac:dyDescent="0.2">
      <c r="A10" s="2"/>
      <c r="B10" s="10" t="s">
        <v>10</v>
      </c>
      <c r="C10" s="7"/>
      <c r="D10" s="11">
        <v>10428</v>
      </c>
      <c r="E10" s="11">
        <v>14416</v>
      </c>
      <c r="F10" s="11">
        <v>12741</v>
      </c>
      <c r="G10" s="11">
        <v>15225</v>
      </c>
      <c r="H10" s="11">
        <v>13828</v>
      </c>
      <c r="I10" s="28"/>
      <c r="J10" s="29">
        <v>6923</v>
      </c>
      <c r="K10" s="30">
        <v>7564</v>
      </c>
      <c r="L10" s="30">
        <v>8932</v>
      </c>
      <c r="M10" s="30">
        <v>9918</v>
      </c>
      <c r="N10" s="30">
        <v>8514</v>
      </c>
      <c r="O10" s="28"/>
      <c r="P10" s="11">
        <v>1941362246</v>
      </c>
      <c r="Q10" s="11">
        <v>2359314704</v>
      </c>
      <c r="R10" s="11">
        <v>2697801765</v>
      </c>
      <c r="S10" s="11">
        <v>3392335330</v>
      </c>
      <c r="T10" s="11">
        <v>3774670753</v>
      </c>
      <c r="U10" s="28"/>
      <c r="V10" s="11">
        <v>262176961</v>
      </c>
      <c r="W10" s="11">
        <v>568811420</v>
      </c>
      <c r="X10" s="11">
        <v>501916502</v>
      </c>
      <c r="Y10" s="11">
        <v>633205364</v>
      </c>
      <c r="Z10" s="11">
        <v>591709016</v>
      </c>
      <c r="AA10" s="28"/>
      <c r="AB10" s="11">
        <v>2203539207</v>
      </c>
      <c r="AC10" s="11">
        <v>2928126124</v>
      </c>
      <c r="AD10" s="11">
        <v>3199718267</v>
      </c>
      <c r="AE10" s="11">
        <v>4025540694</v>
      </c>
      <c r="AF10" s="11">
        <v>4366379769</v>
      </c>
    </row>
    <row r="11" spans="1:32" ht="12.75" customHeight="1" x14ac:dyDescent="0.2">
      <c r="A11" s="2"/>
      <c r="B11" s="10" t="s">
        <v>11</v>
      </c>
      <c r="C11" s="7"/>
      <c r="D11" s="11">
        <v>35712</v>
      </c>
      <c r="E11" s="11">
        <v>39101</v>
      </c>
      <c r="F11" s="11">
        <v>42132</v>
      </c>
      <c r="G11" s="11">
        <v>51991</v>
      </c>
      <c r="H11" s="11">
        <v>56328</v>
      </c>
      <c r="I11" s="28"/>
      <c r="J11" s="29">
        <v>22523</v>
      </c>
      <c r="K11" s="30">
        <v>23725</v>
      </c>
      <c r="L11" s="30">
        <v>25690</v>
      </c>
      <c r="M11" s="30">
        <v>30103</v>
      </c>
      <c r="N11" s="30">
        <v>35849</v>
      </c>
      <c r="O11" s="28"/>
      <c r="P11" s="11">
        <v>7444403309</v>
      </c>
      <c r="Q11" s="11">
        <v>8448254415</v>
      </c>
      <c r="R11" s="11">
        <v>10117433146</v>
      </c>
      <c r="S11" s="11">
        <v>12462046019</v>
      </c>
      <c r="T11" s="11">
        <v>14362366885</v>
      </c>
      <c r="U11" s="28"/>
      <c r="V11" s="11">
        <v>1058356810</v>
      </c>
      <c r="W11" s="11">
        <v>1194678313</v>
      </c>
      <c r="X11" s="11">
        <v>1573613090</v>
      </c>
      <c r="Y11" s="11">
        <v>1843081357</v>
      </c>
      <c r="Z11" s="11">
        <v>2173990038</v>
      </c>
      <c r="AA11" s="31"/>
      <c r="AB11" s="11">
        <v>8502760119</v>
      </c>
      <c r="AC11" s="11">
        <v>9642932728</v>
      </c>
      <c r="AD11" s="11">
        <v>11691046236</v>
      </c>
      <c r="AE11" s="11">
        <v>14305127376</v>
      </c>
      <c r="AF11" s="11">
        <v>16536356923</v>
      </c>
    </row>
    <row r="12" spans="1:32" ht="12.75" customHeight="1" x14ac:dyDescent="0.2">
      <c r="A12" s="2"/>
      <c r="B12" s="10" t="s">
        <v>12</v>
      </c>
      <c r="C12" s="7"/>
      <c r="D12" s="11">
        <v>11638</v>
      </c>
      <c r="E12" s="11">
        <v>11921</v>
      </c>
      <c r="F12" s="11">
        <v>14059</v>
      </c>
      <c r="G12" s="11">
        <v>17551</v>
      </c>
      <c r="H12" s="11">
        <v>13505</v>
      </c>
      <c r="I12" s="28"/>
      <c r="J12" s="29">
        <v>7879</v>
      </c>
      <c r="K12" s="30">
        <v>8517</v>
      </c>
      <c r="L12" s="30">
        <v>8812</v>
      </c>
      <c r="M12" s="30">
        <v>10633</v>
      </c>
      <c r="N12" s="30">
        <v>10007</v>
      </c>
      <c r="O12" s="28"/>
      <c r="P12" s="11">
        <v>2307555017</v>
      </c>
      <c r="Q12" s="11">
        <v>2955389468</v>
      </c>
      <c r="R12" s="11">
        <v>3350913793</v>
      </c>
      <c r="S12" s="11">
        <v>4354365611</v>
      </c>
      <c r="T12" s="11">
        <v>4249607630</v>
      </c>
      <c r="U12" s="31"/>
      <c r="V12" s="11">
        <v>263745818</v>
      </c>
      <c r="W12" s="11">
        <v>424796188</v>
      </c>
      <c r="X12" s="11">
        <v>406628496</v>
      </c>
      <c r="Y12" s="11">
        <v>1430071581</v>
      </c>
      <c r="Z12" s="11">
        <v>521172210</v>
      </c>
      <c r="AA12" s="31"/>
      <c r="AB12" s="11">
        <v>2571300835</v>
      </c>
      <c r="AC12" s="11">
        <v>3380185656</v>
      </c>
      <c r="AD12" s="11">
        <v>3757542289</v>
      </c>
      <c r="AE12" s="11">
        <v>5784437192</v>
      </c>
      <c r="AF12" s="11">
        <v>4770779840</v>
      </c>
    </row>
    <row r="13" spans="1:32" ht="12.75" customHeight="1" x14ac:dyDescent="0.2">
      <c r="A13" s="2"/>
      <c r="B13" s="10" t="s">
        <v>13</v>
      </c>
      <c r="C13" s="7"/>
      <c r="D13" s="11">
        <v>12555</v>
      </c>
      <c r="E13" s="11">
        <v>14333</v>
      </c>
      <c r="F13" s="11">
        <v>14905</v>
      </c>
      <c r="G13" s="11">
        <v>17178</v>
      </c>
      <c r="H13" s="11">
        <v>17569</v>
      </c>
      <c r="I13" s="28"/>
      <c r="J13" s="29">
        <v>9150</v>
      </c>
      <c r="K13" s="30">
        <v>10698</v>
      </c>
      <c r="L13" s="30">
        <v>10525</v>
      </c>
      <c r="M13" s="30">
        <v>12101</v>
      </c>
      <c r="N13" s="30">
        <v>13669</v>
      </c>
      <c r="O13" s="28"/>
      <c r="P13" s="11">
        <v>1971257733</v>
      </c>
      <c r="Q13" s="11">
        <v>2214349263</v>
      </c>
      <c r="R13" s="11">
        <v>3205235747</v>
      </c>
      <c r="S13" s="11">
        <v>4063311698</v>
      </c>
      <c r="T13" s="11">
        <v>4617963338</v>
      </c>
      <c r="U13" s="31"/>
      <c r="V13" s="11">
        <v>242055756</v>
      </c>
      <c r="W13" s="11">
        <v>352675848</v>
      </c>
      <c r="X13" s="11">
        <v>383368406</v>
      </c>
      <c r="Y13" s="11">
        <v>494033007</v>
      </c>
      <c r="Z13" s="11">
        <v>674688901</v>
      </c>
      <c r="AA13" s="31"/>
      <c r="AB13" s="11">
        <v>2213313489</v>
      </c>
      <c r="AC13" s="11">
        <v>2567025111</v>
      </c>
      <c r="AD13" s="11">
        <v>3588604153</v>
      </c>
      <c r="AE13" s="11">
        <v>4557344705</v>
      </c>
      <c r="AF13" s="11">
        <v>5292652239</v>
      </c>
    </row>
    <row r="14" spans="1:32" ht="12.75" customHeight="1" x14ac:dyDescent="0.2">
      <c r="A14" s="2"/>
      <c r="B14" s="10" t="s">
        <v>14</v>
      </c>
      <c r="C14" s="7"/>
      <c r="D14" s="11">
        <v>41083</v>
      </c>
      <c r="E14" s="11">
        <v>57294</v>
      </c>
      <c r="F14" s="11">
        <v>61266</v>
      </c>
      <c r="G14" s="11">
        <v>59412</v>
      </c>
      <c r="H14" s="11">
        <v>54224</v>
      </c>
      <c r="I14" s="28"/>
      <c r="J14" s="29">
        <v>31111</v>
      </c>
      <c r="K14" s="30">
        <v>41070</v>
      </c>
      <c r="L14" s="30">
        <v>41898</v>
      </c>
      <c r="M14" s="30">
        <v>43166</v>
      </c>
      <c r="N14" s="30">
        <v>39356</v>
      </c>
      <c r="O14" s="28"/>
      <c r="P14" s="11">
        <v>7585302278</v>
      </c>
      <c r="Q14" s="11">
        <v>10277944217</v>
      </c>
      <c r="R14" s="11">
        <v>13033638480</v>
      </c>
      <c r="S14" s="11">
        <v>13161796683</v>
      </c>
      <c r="T14" s="11">
        <v>13137476279</v>
      </c>
      <c r="U14" s="31"/>
      <c r="V14" s="11">
        <v>925981903</v>
      </c>
      <c r="W14" s="11">
        <v>1715451238</v>
      </c>
      <c r="X14" s="11">
        <v>1682401922</v>
      </c>
      <c r="Y14" s="11">
        <v>1664158247</v>
      </c>
      <c r="Z14" s="11">
        <v>1920771966</v>
      </c>
      <c r="AA14" s="31"/>
      <c r="AB14" s="11">
        <v>8511284181</v>
      </c>
      <c r="AC14" s="11">
        <v>11993395455</v>
      </c>
      <c r="AD14" s="11">
        <v>14716040402</v>
      </c>
      <c r="AE14" s="11">
        <v>14825954930</v>
      </c>
      <c r="AF14" s="11">
        <v>15058248245</v>
      </c>
    </row>
    <row r="15" spans="1:32" ht="12.75" customHeight="1" x14ac:dyDescent="0.2">
      <c r="A15" s="2"/>
      <c r="B15" s="10" t="s">
        <v>15</v>
      </c>
      <c r="C15" s="7"/>
      <c r="D15" s="11">
        <v>496729</v>
      </c>
      <c r="E15" s="11">
        <v>564252</v>
      </c>
      <c r="F15" s="11">
        <v>590159</v>
      </c>
      <c r="G15" s="11">
        <v>585914</v>
      </c>
      <c r="H15" s="11">
        <v>607567</v>
      </c>
      <c r="I15" s="28"/>
      <c r="J15" s="29">
        <v>332638</v>
      </c>
      <c r="K15" s="30">
        <v>369209</v>
      </c>
      <c r="L15" s="30">
        <v>394823</v>
      </c>
      <c r="M15" s="30">
        <v>391090</v>
      </c>
      <c r="N15" s="30">
        <v>405457</v>
      </c>
      <c r="O15" s="28"/>
      <c r="P15" s="11">
        <v>76652572326</v>
      </c>
      <c r="Q15" s="11">
        <v>94224422484</v>
      </c>
      <c r="R15" s="11">
        <v>117369245668</v>
      </c>
      <c r="S15" s="11">
        <v>129107399636</v>
      </c>
      <c r="T15" s="11">
        <v>141359125283</v>
      </c>
      <c r="U15" s="31"/>
      <c r="V15" s="11">
        <v>12994008997</v>
      </c>
      <c r="W15" s="11">
        <v>15896420291</v>
      </c>
      <c r="X15" s="11">
        <v>19544712348</v>
      </c>
      <c r="Y15" s="11">
        <v>21898633094</v>
      </c>
      <c r="Z15" s="11">
        <v>24913372075</v>
      </c>
      <c r="AA15" s="31"/>
      <c r="AB15" s="11">
        <v>89646581323</v>
      </c>
      <c r="AC15" s="11">
        <v>110120842775</v>
      </c>
      <c r="AD15" s="11">
        <v>136913958016</v>
      </c>
      <c r="AE15" s="11">
        <v>151006032730</v>
      </c>
      <c r="AF15" s="11">
        <v>166272497358</v>
      </c>
    </row>
    <row r="16" spans="1:32" ht="12.75" customHeight="1" x14ac:dyDescent="0.2">
      <c r="A16" s="2"/>
      <c r="B16" s="10" t="s">
        <v>16</v>
      </c>
      <c r="C16" s="7"/>
      <c r="D16" s="11">
        <v>38087</v>
      </c>
      <c r="E16" s="11">
        <v>36832</v>
      </c>
      <c r="F16" s="11">
        <v>36030</v>
      </c>
      <c r="G16" s="11">
        <v>41013</v>
      </c>
      <c r="H16" s="11">
        <v>45050</v>
      </c>
      <c r="I16" s="28"/>
      <c r="J16" s="29">
        <v>26330</v>
      </c>
      <c r="K16" s="30">
        <v>25362</v>
      </c>
      <c r="L16" s="30">
        <v>24350</v>
      </c>
      <c r="M16" s="30">
        <v>27121</v>
      </c>
      <c r="N16" s="30">
        <v>30931</v>
      </c>
      <c r="O16" s="28"/>
      <c r="P16" s="11">
        <v>6065596030</v>
      </c>
      <c r="Q16" s="11">
        <v>5065033917</v>
      </c>
      <c r="R16" s="11">
        <v>5634035824</v>
      </c>
      <c r="S16" s="11">
        <v>7033136872</v>
      </c>
      <c r="T16" s="11">
        <v>7680709652</v>
      </c>
      <c r="U16" s="31"/>
      <c r="V16" s="11">
        <v>928187219</v>
      </c>
      <c r="W16" s="11">
        <v>1008070199</v>
      </c>
      <c r="X16" s="11">
        <v>894790575</v>
      </c>
      <c r="Y16" s="11">
        <v>1147042134</v>
      </c>
      <c r="Z16" s="11">
        <v>1537384223</v>
      </c>
      <c r="AA16" s="31"/>
      <c r="AB16" s="11">
        <v>6993783249</v>
      </c>
      <c r="AC16" s="11">
        <v>6073104116</v>
      </c>
      <c r="AD16" s="11">
        <v>6528826399</v>
      </c>
      <c r="AE16" s="11">
        <v>8180179006</v>
      </c>
      <c r="AF16" s="11">
        <v>9218093875</v>
      </c>
    </row>
    <row r="17" spans="1:32" ht="12.75" customHeight="1" x14ac:dyDescent="0.2">
      <c r="A17" s="2"/>
      <c r="B17" s="10" t="s">
        <v>17</v>
      </c>
      <c r="C17" s="7"/>
      <c r="D17" s="11">
        <v>21241</v>
      </c>
      <c r="E17" s="11">
        <v>27084</v>
      </c>
      <c r="F17" s="11">
        <v>28606</v>
      </c>
      <c r="G17" s="11">
        <v>31858</v>
      </c>
      <c r="H17" s="11">
        <v>34266</v>
      </c>
      <c r="I17" s="28"/>
      <c r="J17" s="29">
        <v>15765</v>
      </c>
      <c r="K17" s="30">
        <v>20058</v>
      </c>
      <c r="L17" s="30">
        <v>21726</v>
      </c>
      <c r="M17" s="30">
        <v>23448</v>
      </c>
      <c r="N17" s="30">
        <v>24201</v>
      </c>
      <c r="O17" s="28"/>
      <c r="P17" s="11">
        <v>2789802086</v>
      </c>
      <c r="Q17" s="11">
        <v>4040658823</v>
      </c>
      <c r="R17" s="11">
        <v>4946132385</v>
      </c>
      <c r="S17" s="11">
        <v>5625536084</v>
      </c>
      <c r="T17" s="11">
        <v>5993824046</v>
      </c>
      <c r="U17" s="31"/>
      <c r="V17" s="11">
        <v>456315110</v>
      </c>
      <c r="W17" s="11">
        <v>706249952</v>
      </c>
      <c r="X17" s="11">
        <v>791245495</v>
      </c>
      <c r="Y17" s="11">
        <v>954327767</v>
      </c>
      <c r="Z17" s="11">
        <v>1097783654</v>
      </c>
      <c r="AA17" s="31"/>
      <c r="AB17" s="11">
        <v>3246117196</v>
      </c>
      <c r="AC17" s="11">
        <v>4746908775</v>
      </c>
      <c r="AD17" s="11">
        <v>5737377880</v>
      </c>
      <c r="AE17" s="11">
        <v>6579863851</v>
      </c>
      <c r="AF17" s="11">
        <v>7091607700</v>
      </c>
    </row>
    <row r="18" spans="1:32" ht="12.75" customHeight="1" x14ac:dyDescent="0.2">
      <c r="A18" s="2"/>
      <c r="B18" s="10" t="s">
        <v>18</v>
      </c>
      <c r="C18" s="7"/>
      <c r="D18" s="11">
        <v>8766</v>
      </c>
      <c r="E18" s="11">
        <v>11530</v>
      </c>
      <c r="F18" s="11">
        <v>11143</v>
      </c>
      <c r="G18" s="11">
        <v>12767</v>
      </c>
      <c r="H18" s="11">
        <v>11369</v>
      </c>
      <c r="I18" s="28"/>
      <c r="J18" s="29">
        <v>5664</v>
      </c>
      <c r="K18" s="30">
        <v>6341</v>
      </c>
      <c r="L18" s="30">
        <v>7154</v>
      </c>
      <c r="M18" s="30">
        <v>8268</v>
      </c>
      <c r="N18" s="30">
        <v>7726</v>
      </c>
      <c r="O18" s="28"/>
      <c r="P18" s="11">
        <v>1138257880</v>
      </c>
      <c r="Q18" s="11">
        <v>1508659520</v>
      </c>
      <c r="R18" s="11">
        <v>2010018956</v>
      </c>
      <c r="S18" s="11">
        <v>2207262607</v>
      </c>
      <c r="T18" s="11">
        <v>1932654355</v>
      </c>
      <c r="U18" s="31"/>
      <c r="V18" s="11">
        <v>153117266</v>
      </c>
      <c r="W18" s="11">
        <v>184814851</v>
      </c>
      <c r="X18" s="11">
        <v>181315818</v>
      </c>
      <c r="Y18" s="11">
        <v>228796378</v>
      </c>
      <c r="Z18" s="11">
        <v>220858827</v>
      </c>
      <c r="AA18" s="31"/>
      <c r="AB18" s="11">
        <v>1291375146</v>
      </c>
      <c r="AC18" s="11">
        <v>1693474371</v>
      </c>
      <c r="AD18" s="11">
        <v>2191334774</v>
      </c>
      <c r="AE18" s="11">
        <v>2436058985</v>
      </c>
      <c r="AF18" s="11">
        <v>2153513182</v>
      </c>
    </row>
    <row r="19" spans="1:32" ht="12.75" customHeight="1" x14ac:dyDescent="0.2">
      <c r="A19" s="2"/>
      <c r="B19" s="10" t="s">
        <v>19</v>
      </c>
      <c r="C19" s="7"/>
      <c r="D19" s="11">
        <v>51662</v>
      </c>
      <c r="E19" s="11">
        <v>65405</v>
      </c>
      <c r="F19" s="11">
        <v>68051</v>
      </c>
      <c r="G19" s="11">
        <v>67478</v>
      </c>
      <c r="H19" s="11">
        <v>65906</v>
      </c>
      <c r="I19" s="28"/>
      <c r="J19" s="29">
        <v>36823</v>
      </c>
      <c r="K19" s="30">
        <v>44137</v>
      </c>
      <c r="L19" s="30">
        <v>46571</v>
      </c>
      <c r="M19" s="30">
        <v>47001</v>
      </c>
      <c r="N19" s="30">
        <v>46800</v>
      </c>
      <c r="O19" s="28"/>
      <c r="P19" s="11">
        <v>6867501827</v>
      </c>
      <c r="Q19" s="11">
        <v>10041221124</v>
      </c>
      <c r="R19" s="11">
        <v>12597438535</v>
      </c>
      <c r="S19" s="11">
        <v>12831966282</v>
      </c>
      <c r="T19" s="11">
        <v>14073740335</v>
      </c>
      <c r="U19" s="31"/>
      <c r="V19" s="11">
        <v>1116455156</v>
      </c>
      <c r="W19" s="11">
        <v>1504888606</v>
      </c>
      <c r="X19" s="11">
        <v>1839581888</v>
      </c>
      <c r="Y19" s="11">
        <v>2020861414</v>
      </c>
      <c r="Z19" s="11">
        <v>2110393045</v>
      </c>
      <c r="AA19" s="31"/>
      <c r="AB19" s="11">
        <v>7983956983</v>
      </c>
      <c r="AC19" s="11">
        <v>11546109730</v>
      </c>
      <c r="AD19" s="11">
        <v>14437020423</v>
      </c>
      <c r="AE19" s="11">
        <v>14852827696</v>
      </c>
      <c r="AF19" s="11">
        <v>16184133380</v>
      </c>
    </row>
    <row r="20" spans="1:32" ht="12.75" customHeight="1" x14ac:dyDescent="0.2">
      <c r="A20" s="2"/>
      <c r="B20" s="10" t="s">
        <v>20</v>
      </c>
      <c r="C20" s="7"/>
      <c r="D20" s="11">
        <v>15035</v>
      </c>
      <c r="E20" s="11">
        <v>20442</v>
      </c>
      <c r="F20" s="11">
        <v>23490</v>
      </c>
      <c r="G20" s="11">
        <v>23312</v>
      </c>
      <c r="H20" s="11">
        <v>22980</v>
      </c>
      <c r="I20" s="28"/>
      <c r="J20" s="29">
        <v>11145</v>
      </c>
      <c r="K20" s="30">
        <v>15607</v>
      </c>
      <c r="L20" s="30">
        <v>18254</v>
      </c>
      <c r="M20" s="30">
        <v>17186</v>
      </c>
      <c r="N20" s="30">
        <v>17422</v>
      </c>
      <c r="O20" s="28"/>
      <c r="P20" s="11">
        <v>2048719559</v>
      </c>
      <c r="Q20" s="11">
        <v>3276545712</v>
      </c>
      <c r="R20" s="11">
        <v>4349966795</v>
      </c>
      <c r="S20" s="11">
        <v>4182615652</v>
      </c>
      <c r="T20" s="11">
        <v>4851559890</v>
      </c>
      <c r="U20" s="31"/>
      <c r="V20" s="11">
        <v>280302129</v>
      </c>
      <c r="W20" s="11">
        <v>400315576</v>
      </c>
      <c r="X20" s="11">
        <v>412737242</v>
      </c>
      <c r="Y20" s="11">
        <v>523914212</v>
      </c>
      <c r="Z20" s="11">
        <v>567039761</v>
      </c>
      <c r="AA20" s="31"/>
      <c r="AB20" s="11">
        <v>2329021688</v>
      </c>
      <c r="AC20" s="11">
        <v>3676861288</v>
      </c>
      <c r="AD20" s="11">
        <v>4762704037</v>
      </c>
      <c r="AE20" s="11">
        <v>4706529864</v>
      </c>
      <c r="AF20" s="11">
        <v>5418599651</v>
      </c>
    </row>
    <row r="21" spans="1:32" ht="12.75" customHeight="1" x14ac:dyDescent="0.2">
      <c r="A21" s="2"/>
      <c r="B21" s="10" t="s">
        <v>21</v>
      </c>
      <c r="C21" s="7"/>
      <c r="D21" s="11">
        <v>7837</v>
      </c>
      <c r="E21" s="11">
        <v>11471</v>
      </c>
      <c r="F21" s="11">
        <v>10851</v>
      </c>
      <c r="G21" s="11">
        <v>10476</v>
      </c>
      <c r="H21" s="11">
        <v>12374</v>
      </c>
      <c r="I21" s="28"/>
      <c r="J21" s="29">
        <v>6037</v>
      </c>
      <c r="K21" s="30">
        <v>8127</v>
      </c>
      <c r="L21" s="30">
        <v>7783</v>
      </c>
      <c r="M21" s="30">
        <v>7663</v>
      </c>
      <c r="N21" s="30">
        <v>8993</v>
      </c>
      <c r="O21" s="28"/>
      <c r="P21" s="11">
        <v>1183383606</v>
      </c>
      <c r="Q21" s="11">
        <v>1794223374</v>
      </c>
      <c r="R21" s="11">
        <v>2150515328</v>
      </c>
      <c r="S21" s="11">
        <v>2008157142</v>
      </c>
      <c r="T21" s="11">
        <v>2495072750</v>
      </c>
      <c r="U21" s="31"/>
      <c r="V21" s="11">
        <v>186566352</v>
      </c>
      <c r="W21" s="11">
        <v>278028285</v>
      </c>
      <c r="X21" s="11">
        <v>280997327</v>
      </c>
      <c r="Y21" s="11">
        <v>332711989</v>
      </c>
      <c r="Z21" s="11">
        <v>474583411</v>
      </c>
      <c r="AA21" s="31"/>
      <c r="AB21" s="11">
        <v>1369949958</v>
      </c>
      <c r="AC21" s="11">
        <v>2072251659</v>
      </c>
      <c r="AD21" s="11">
        <v>2431512655</v>
      </c>
      <c r="AE21" s="11">
        <v>2340869131</v>
      </c>
      <c r="AF21" s="11">
        <v>2969656161</v>
      </c>
    </row>
    <row r="22" spans="1:32" ht="12.75" customHeight="1" x14ac:dyDescent="0.2">
      <c r="A22" s="2"/>
      <c r="B22" s="10" t="s">
        <v>22</v>
      </c>
      <c r="C22" s="7"/>
      <c r="D22" s="11">
        <v>39388</v>
      </c>
      <c r="E22" s="11">
        <v>50975</v>
      </c>
      <c r="F22" s="11">
        <v>53779</v>
      </c>
      <c r="G22" s="11">
        <v>51365</v>
      </c>
      <c r="H22" s="11">
        <v>51279</v>
      </c>
      <c r="I22" s="28"/>
      <c r="J22" s="29">
        <v>26958</v>
      </c>
      <c r="K22" s="30">
        <v>33788</v>
      </c>
      <c r="L22" s="30">
        <v>34587</v>
      </c>
      <c r="M22" s="30">
        <v>33355</v>
      </c>
      <c r="N22" s="30">
        <v>33417</v>
      </c>
      <c r="O22" s="28"/>
      <c r="P22" s="11">
        <v>4678911592</v>
      </c>
      <c r="Q22" s="11">
        <v>6478831350</v>
      </c>
      <c r="R22" s="11">
        <v>7989438877</v>
      </c>
      <c r="S22" s="11">
        <v>8627798573</v>
      </c>
      <c r="T22" s="11">
        <v>9136645531</v>
      </c>
      <c r="U22" s="31"/>
      <c r="V22" s="11">
        <v>928794999</v>
      </c>
      <c r="W22" s="11">
        <v>1319896728</v>
      </c>
      <c r="X22" s="11">
        <v>1689567305</v>
      </c>
      <c r="Y22" s="11">
        <v>1740673497</v>
      </c>
      <c r="Z22" s="11">
        <v>1826154232</v>
      </c>
      <c r="AA22" s="31"/>
      <c r="AB22" s="11">
        <v>5607706591</v>
      </c>
      <c r="AC22" s="11">
        <v>7798728078</v>
      </c>
      <c r="AD22" s="11">
        <v>9679006182</v>
      </c>
      <c r="AE22" s="11">
        <v>10368472070</v>
      </c>
      <c r="AF22" s="11">
        <v>10962799763</v>
      </c>
    </row>
    <row r="23" spans="1:32" ht="12.75" customHeight="1" x14ac:dyDescent="0.2">
      <c r="A23" s="2"/>
      <c r="B23" s="10" t="s">
        <v>23</v>
      </c>
      <c r="C23" s="7"/>
      <c r="D23" s="11">
        <v>2360</v>
      </c>
      <c r="E23" s="11">
        <v>2672</v>
      </c>
      <c r="F23" s="11">
        <v>3443</v>
      </c>
      <c r="G23" s="11">
        <v>3258</v>
      </c>
      <c r="H23" s="11">
        <v>3229</v>
      </c>
      <c r="I23" s="28"/>
      <c r="J23" s="29">
        <v>1667</v>
      </c>
      <c r="K23" s="30">
        <v>2030</v>
      </c>
      <c r="L23" s="30">
        <v>2316</v>
      </c>
      <c r="M23" s="30">
        <v>2459</v>
      </c>
      <c r="N23" s="30">
        <v>2357</v>
      </c>
      <c r="O23" s="28"/>
      <c r="P23" s="11">
        <v>320449333</v>
      </c>
      <c r="Q23" s="11">
        <v>467531509</v>
      </c>
      <c r="R23" s="11">
        <v>593781710</v>
      </c>
      <c r="S23" s="11">
        <v>585550597</v>
      </c>
      <c r="T23" s="11">
        <v>666433206</v>
      </c>
      <c r="U23" s="31"/>
      <c r="V23" s="11">
        <v>69273172</v>
      </c>
      <c r="W23" s="11">
        <v>74700309</v>
      </c>
      <c r="X23" s="11">
        <v>109728338</v>
      </c>
      <c r="Y23" s="11">
        <v>128226248</v>
      </c>
      <c r="Z23" s="11">
        <v>114877980</v>
      </c>
      <c r="AA23" s="31"/>
      <c r="AB23" s="11">
        <v>389722505</v>
      </c>
      <c r="AC23" s="11">
        <v>542231818</v>
      </c>
      <c r="AD23" s="11">
        <v>703510048</v>
      </c>
      <c r="AE23" s="11">
        <v>713776845</v>
      </c>
      <c r="AF23" s="11">
        <v>781311186</v>
      </c>
    </row>
    <row r="24" spans="1:32" ht="12.75" customHeight="1" x14ac:dyDescent="0.2">
      <c r="A24" s="2"/>
      <c r="B24" s="10" t="s">
        <v>24</v>
      </c>
      <c r="C24" s="7"/>
      <c r="D24" s="11">
        <v>5634</v>
      </c>
      <c r="E24" s="11">
        <v>8383</v>
      </c>
      <c r="F24" s="11">
        <v>7766</v>
      </c>
      <c r="G24" s="11">
        <v>6433</v>
      </c>
      <c r="H24" s="11">
        <v>7458</v>
      </c>
      <c r="I24" s="28"/>
      <c r="J24" s="29">
        <v>3938</v>
      </c>
      <c r="K24" s="30">
        <v>6222</v>
      </c>
      <c r="L24" s="30">
        <v>5523</v>
      </c>
      <c r="M24" s="30">
        <v>4711</v>
      </c>
      <c r="N24" s="30">
        <v>5173</v>
      </c>
      <c r="O24" s="28"/>
      <c r="P24" s="11">
        <v>890384197</v>
      </c>
      <c r="Q24" s="11">
        <v>1142482633</v>
      </c>
      <c r="R24" s="11">
        <v>1562827258</v>
      </c>
      <c r="S24" s="11">
        <v>1470169425</v>
      </c>
      <c r="T24" s="11">
        <v>1747289306</v>
      </c>
      <c r="U24" s="31"/>
      <c r="V24" s="11">
        <v>202178911</v>
      </c>
      <c r="W24" s="11">
        <v>266834108</v>
      </c>
      <c r="X24" s="11">
        <v>274051474</v>
      </c>
      <c r="Y24" s="11">
        <v>232040032</v>
      </c>
      <c r="Z24" s="11">
        <v>284819239</v>
      </c>
      <c r="AA24" s="31"/>
      <c r="AB24" s="11">
        <v>1092563108</v>
      </c>
      <c r="AC24" s="11">
        <v>1409316741</v>
      </c>
      <c r="AD24" s="11">
        <v>1836878732</v>
      </c>
      <c r="AE24" s="11">
        <v>1702209457</v>
      </c>
      <c r="AF24" s="11">
        <v>2032108545</v>
      </c>
    </row>
    <row r="25" spans="1:32" ht="12.75" customHeight="1" x14ac:dyDescent="0.2">
      <c r="A25" s="2"/>
      <c r="B25" s="50" t="s">
        <v>25</v>
      </c>
      <c r="C25" s="13"/>
      <c r="D25" s="42">
        <f>SUM(D9:D24)</f>
        <v>801659</v>
      </c>
      <c r="E25" s="42">
        <f t="shared" ref="E25:H25" si="0">SUM(E9:E24)</f>
        <v>940423</v>
      </c>
      <c r="F25" s="42">
        <f t="shared" si="0"/>
        <v>982968</v>
      </c>
      <c r="G25" s="42">
        <f t="shared" si="0"/>
        <v>999732</v>
      </c>
      <c r="H25" s="42">
        <f t="shared" si="0"/>
        <v>1021222</v>
      </c>
      <c r="I25" s="32"/>
      <c r="J25" s="45">
        <f>SUM(J9:J24)</f>
        <v>547262</v>
      </c>
      <c r="K25" s="45">
        <f t="shared" ref="K25:N25" si="1">SUM(K9:K24)</f>
        <v>625652</v>
      </c>
      <c r="L25" s="45">
        <f t="shared" si="1"/>
        <v>662424</v>
      </c>
      <c r="M25" s="45">
        <f t="shared" si="1"/>
        <v>671348</v>
      </c>
      <c r="N25" s="45">
        <f t="shared" si="1"/>
        <v>693079</v>
      </c>
      <c r="O25" s="32"/>
      <c r="P25" s="42">
        <f t="shared" ref="P25:T25" si="2">SUM(P9:P24)</f>
        <v>124528477902</v>
      </c>
      <c r="Q25" s="42">
        <f t="shared" si="2"/>
        <v>154932892285</v>
      </c>
      <c r="R25" s="42">
        <f t="shared" si="2"/>
        <v>192446821684</v>
      </c>
      <c r="S25" s="42">
        <f t="shared" si="2"/>
        <v>211948605699</v>
      </c>
      <c r="T25" s="42">
        <f t="shared" si="2"/>
        <v>231287999255</v>
      </c>
      <c r="U25" s="33"/>
      <c r="V25" s="42">
        <f t="shared" ref="V25:Z25" si="3">SUM(V9:V24)</f>
        <v>20143710840</v>
      </c>
      <c r="W25" s="42">
        <f t="shared" si="3"/>
        <v>26011350336</v>
      </c>
      <c r="X25" s="42">
        <f t="shared" si="3"/>
        <v>30702042612</v>
      </c>
      <c r="Y25" s="42">
        <f t="shared" si="3"/>
        <v>35404237017</v>
      </c>
      <c r="Z25" s="42">
        <f t="shared" si="3"/>
        <v>39171872037</v>
      </c>
      <c r="AA25" s="33"/>
      <c r="AB25" s="42">
        <f t="shared" ref="AB25:AF25" si="4">SUM(AB9:AB24)</f>
        <v>144672188742</v>
      </c>
      <c r="AC25" s="42">
        <f t="shared" si="4"/>
        <v>180944242621</v>
      </c>
      <c r="AD25" s="42">
        <f t="shared" si="4"/>
        <v>223148864296</v>
      </c>
      <c r="AE25" s="42">
        <f t="shared" si="4"/>
        <v>247352842716</v>
      </c>
      <c r="AF25" s="42">
        <f t="shared" si="4"/>
        <v>270459871292</v>
      </c>
    </row>
    <row r="26" spans="1:32" x14ac:dyDescent="0.2">
      <c r="A26" s="2"/>
      <c r="B26" s="51"/>
      <c r="C26" s="13"/>
      <c r="D26" s="43"/>
      <c r="E26" s="43"/>
      <c r="F26" s="43"/>
      <c r="G26" s="43"/>
      <c r="H26" s="43"/>
      <c r="I26" s="32"/>
      <c r="J26" s="46"/>
      <c r="K26" s="46"/>
      <c r="L26" s="46"/>
      <c r="M26" s="46"/>
      <c r="N26" s="46"/>
      <c r="O26" s="32"/>
      <c r="P26" s="43"/>
      <c r="Q26" s="43"/>
      <c r="R26" s="43"/>
      <c r="S26" s="43"/>
      <c r="T26" s="43"/>
      <c r="U26" s="33"/>
      <c r="V26" s="43"/>
      <c r="W26" s="43"/>
      <c r="X26" s="43"/>
      <c r="Y26" s="43"/>
      <c r="Z26" s="43"/>
      <c r="AA26" s="33"/>
      <c r="AB26" s="43"/>
      <c r="AC26" s="43"/>
      <c r="AD26" s="43"/>
      <c r="AE26" s="43"/>
      <c r="AF26" s="43"/>
    </row>
    <row r="27" spans="1:32" s="14" customFormat="1" ht="15" customHeight="1" thickBot="1" x14ac:dyDescent="0.25">
      <c r="A27" s="2"/>
      <c r="B27" s="52"/>
      <c r="C27" s="26"/>
      <c r="D27" s="44"/>
      <c r="E27" s="44"/>
      <c r="F27" s="44"/>
      <c r="G27" s="44"/>
      <c r="H27" s="44"/>
      <c r="I27" s="32" t="str">
        <f>"(4)"</f>
        <v>(4)</v>
      </c>
      <c r="J27" s="34">
        <v>533057</v>
      </c>
      <c r="K27" s="34">
        <v>611677</v>
      </c>
      <c r="L27" s="34">
        <v>646089</v>
      </c>
      <c r="M27" s="34">
        <v>653939</v>
      </c>
      <c r="N27" s="34">
        <v>677744</v>
      </c>
      <c r="O27" s="32"/>
      <c r="P27" s="44"/>
      <c r="Q27" s="44"/>
      <c r="R27" s="44"/>
      <c r="S27" s="44"/>
      <c r="T27" s="44"/>
      <c r="U27" s="33"/>
      <c r="V27" s="44"/>
      <c r="W27" s="44"/>
      <c r="X27" s="44"/>
      <c r="Y27" s="44"/>
      <c r="Z27" s="44"/>
      <c r="AA27" s="33"/>
      <c r="AB27" s="44"/>
      <c r="AC27" s="44"/>
      <c r="AD27" s="44"/>
      <c r="AE27" s="44"/>
      <c r="AF27" s="44"/>
    </row>
    <row r="28" spans="1:32" s="14" customFormat="1" x14ac:dyDescent="0.2">
      <c r="B28" s="15"/>
      <c r="C28" s="7"/>
      <c r="D28" s="16"/>
      <c r="E28" s="16"/>
      <c r="F28" s="16"/>
      <c r="G28" s="16"/>
      <c r="H28" s="16"/>
      <c r="I28" s="7"/>
      <c r="J28" s="17"/>
      <c r="K28" s="17"/>
      <c r="L28" s="17"/>
      <c r="M28" s="17"/>
      <c r="N28" s="17"/>
      <c r="O28" s="7"/>
      <c r="P28" s="18"/>
      <c r="Q28" s="18"/>
      <c r="R28" s="18"/>
      <c r="S28" s="18"/>
      <c r="T28" s="18"/>
      <c r="U28" s="12"/>
      <c r="V28" s="18"/>
      <c r="W28" s="18"/>
      <c r="X28" s="18"/>
      <c r="Y28" s="18"/>
      <c r="Z28" s="18"/>
      <c r="AA28" s="12"/>
      <c r="AB28" s="18"/>
      <c r="AC28" s="18"/>
      <c r="AD28" s="18"/>
      <c r="AE28" s="18"/>
      <c r="AF28" s="18"/>
    </row>
    <row r="29" spans="1:32" s="14" customFormat="1" ht="15.75" customHeight="1" x14ac:dyDescent="0.2">
      <c r="B29" s="19" t="s">
        <v>32</v>
      </c>
      <c r="C29" s="6"/>
      <c r="D29" s="6"/>
      <c r="E29" s="6"/>
      <c r="F29" s="6"/>
      <c r="G29" s="6"/>
      <c r="H29" s="6"/>
      <c r="I29" s="7"/>
      <c r="J29" s="6"/>
      <c r="K29" s="27"/>
      <c r="L29" s="27"/>
      <c r="M29" s="27"/>
      <c r="N29" s="6"/>
      <c r="O29" s="12"/>
      <c r="P29" s="6"/>
      <c r="Q29" s="6"/>
      <c r="R29" s="6"/>
      <c r="S29" s="6"/>
      <c r="T29" s="6"/>
      <c r="U29" s="12"/>
      <c r="V29" s="6"/>
      <c r="W29" s="6"/>
      <c r="X29" s="6"/>
      <c r="Y29" s="6"/>
      <c r="Z29" s="6"/>
      <c r="AA29" s="12"/>
      <c r="AB29" s="6"/>
      <c r="AC29" s="6"/>
      <c r="AD29" s="6"/>
      <c r="AE29" s="6"/>
      <c r="AF29" s="6"/>
    </row>
    <row r="30" spans="1:32" s="14" customFormat="1" x14ac:dyDescent="0.2">
      <c r="B30" s="6" t="s">
        <v>1</v>
      </c>
      <c r="C30" s="3"/>
      <c r="D30" s="2"/>
      <c r="E30" s="2"/>
      <c r="F30" s="2"/>
      <c r="G30" s="2"/>
      <c r="H30" s="2"/>
      <c r="I30" s="7"/>
      <c r="J30" s="2"/>
      <c r="K30" s="2"/>
      <c r="L30" s="2"/>
      <c r="M30" s="2"/>
      <c r="N30" s="2"/>
      <c r="O30" s="20"/>
      <c r="P30" s="6"/>
      <c r="Q30" s="6"/>
      <c r="R30" s="6"/>
      <c r="S30" s="6"/>
      <c r="T30" s="6"/>
      <c r="U30" s="20"/>
      <c r="V30" s="6"/>
      <c r="W30" s="6"/>
      <c r="X30" s="6"/>
      <c r="Y30" s="6"/>
      <c r="Z30" s="6"/>
      <c r="AA30" s="20"/>
      <c r="AB30" s="6"/>
      <c r="AC30" s="6"/>
      <c r="AD30" s="6"/>
      <c r="AE30" s="6"/>
      <c r="AF30" s="6"/>
    </row>
    <row r="31" spans="1:32" x14ac:dyDescent="0.2">
      <c r="B31" s="21" t="s">
        <v>26</v>
      </c>
      <c r="C31" s="3"/>
      <c r="D31" s="2"/>
      <c r="E31" s="2"/>
      <c r="F31" s="2"/>
      <c r="G31" s="2"/>
      <c r="H31" s="2"/>
      <c r="I31" s="7"/>
      <c r="J31" s="2"/>
      <c r="K31" s="2"/>
      <c r="L31" s="2"/>
      <c r="M31" s="2"/>
      <c r="N31" s="2"/>
      <c r="O31" s="20"/>
      <c r="U31" s="20"/>
      <c r="AA31" s="20"/>
    </row>
    <row r="32" spans="1:32" x14ac:dyDescent="0.2">
      <c r="B32" s="19" t="s">
        <v>27</v>
      </c>
      <c r="C32" s="23"/>
      <c r="D32" s="22"/>
      <c r="E32" s="22"/>
      <c r="F32" s="22"/>
      <c r="G32" s="22"/>
      <c r="H32" s="22"/>
      <c r="I32" s="24"/>
      <c r="J32" s="22"/>
      <c r="K32" s="22"/>
      <c r="L32" s="22"/>
      <c r="M32" s="22"/>
      <c r="N32" s="22"/>
      <c r="O32" s="24"/>
      <c r="U32" s="24"/>
      <c r="AA32" s="24"/>
    </row>
    <row r="33" spans="2:27" x14ac:dyDescent="0.2">
      <c r="B33" s="19" t="s">
        <v>28</v>
      </c>
      <c r="C33" s="23"/>
      <c r="D33" s="22"/>
      <c r="E33" s="22"/>
      <c r="F33" s="22"/>
      <c r="G33" s="22"/>
      <c r="H33" s="22"/>
      <c r="I33" s="24"/>
      <c r="J33" s="22"/>
      <c r="K33" s="22"/>
      <c r="L33" s="22"/>
      <c r="M33" s="22"/>
      <c r="N33" s="22"/>
      <c r="O33" s="24"/>
      <c r="U33" s="24"/>
      <c r="AA33" s="24"/>
    </row>
    <row r="34" spans="2:27" x14ac:dyDescent="0.2">
      <c r="B34" s="6" t="s">
        <v>29</v>
      </c>
      <c r="C34" s="23"/>
      <c r="D34" s="22"/>
      <c r="E34" s="22"/>
      <c r="F34" s="22"/>
      <c r="G34" s="22"/>
      <c r="H34" s="22"/>
      <c r="I34" s="24"/>
      <c r="J34" s="22"/>
      <c r="K34" s="22"/>
      <c r="L34" s="22"/>
      <c r="M34" s="22"/>
      <c r="N34" s="22"/>
      <c r="O34" s="24"/>
      <c r="U34" s="24"/>
      <c r="AA34" s="24"/>
    </row>
    <row r="35" spans="2:27" x14ac:dyDescent="0.2">
      <c r="B35" s="25" t="s">
        <v>30</v>
      </c>
      <c r="C35" s="23"/>
      <c r="D35" s="22"/>
      <c r="E35" s="22"/>
      <c r="F35" s="22"/>
      <c r="G35" s="22"/>
      <c r="H35" s="22"/>
      <c r="I35" s="24"/>
      <c r="J35" s="22"/>
      <c r="K35" s="22"/>
      <c r="L35" s="22"/>
      <c r="M35" s="22"/>
      <c r="N35" s="22"/>
      <c r="O35" s="24"/>
      <c r="U35" s="24"/>
      <c r="AA35" s="24"/>
    </row>
    <row r="37" spans="2:27" x14ac:dyDescent="0.2">
      <c r="U37" s="6"/>
    </row>
    <row r="38" spans="2:27" x14ac:dyDescent="0.2">
      <c r="U38" s="6"/>
    </row>
    <row r="39" spans="2:27" x14ac:dyDescent="0.2">
      <c r="U39" s="6"/>
    </row>
    <row r="40" spans="2:27" x14ac:dyDescent="0.2">
      <c r="U40" s="6"/>
    </row>
    <row r="41" spans="2:27" x14ac:dyDescent="0.2">
      <c r="U41" s="6"/>
    </row>
    <row r="42" spans="2:27" x14ac:dyDescent="0.2">
      <c r="U42" s="6"/>
    </row>
    <row r="46" spans="2:27" ht="12" customHeight="1" x14ac:dyDescent="0.2"/>
  </sheetData>
  <mergeCells count="35">
    <mergeCell ref="AE25:AE27"/>
    <mergeCell ref="V25:V27"/>
    <mergeCell ref="W25:W27"/>
    <mergeCell ref="Z25:Z27"/>
    <mergeCell ref="X25:X27"/>
    <mergeCell ref="AD25:AD27"/>
    <mergeCell ref="Y25:Y27"/>
    <mergeCell ref="B5:B8"/>
    <mergeCell ref="B25:B27"/>
    <mergeCell ref="B2:AF2"/>
    <mergeCell ref="B3:AF3"/>
    <mergeCell ref="V5:Z7"/>
    <mergeCell ref="AB5:AF7"/>
    <mergeCell ref="D25:D27"/>
    <mergeCell ref="E25:E27"/>
    <mergeCell ref="H25:H27"/>
    <mergeCell ref="J25:J26"/>
    <mergeCell ref="K25:K26"/>
    <mergeCell ref="N25:N26"/>
    <mergeCell ref="AF25:AF27"/>
    <mergeCell ref="Q25:Q27"/>
    <mergeCell ref="AB25:AB27"/>
    <mergeCell ref="AC25:AC27"/>
    <mergeCell ref="D1:H1"/>
    <mergeCell ref="D5:H7"/>
    <mergeCell ref="J5:N7"/>
    <mergeCell ref="P5:T7"/>
    <mergeCell ref="P25:P27"/>
    <mergeCell ref="T25:T27"/>
    <mergeCell ref="F25:F27"/>
    <mergeCell ref="L25:L26"/>
    <mergeCell ref="R25:R27"/>
    <mergeCell ref="G25:G27"/>
    <mergeCell ref="M25:M26"/>
    <mergeCell ref="S25:S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C8CEDC1354A9F4E9D815081DE866AA4" ma:contentTypeVersion="3" ma:contentTypeDescription="Crear nuevo documento." ma:contentTypeScope="" ma:versionID="7c3707075f7e2eb0d1f9e4741b96cac7">
  <xsd:schema xmlns:xsd="http://www.w3.org/2001/XMLSchema" xmlns:xs="http://www.w3.org/2001/XMLSchema" xmlns:p="http://schemas.microsoft.com/office/2006/metadata/properties" xmlns:ns2="e69b7c39-89e1-4558-ad33-7aa609742df0" targetNamespace="http://schemas.microsoft.com/office/2006/metadata/properties" ma:root="true" ma:fieldsID="76ac08052ec0c1624c8304d5e9152051" ns2:_="">
    <xsd:import namespace="e69b7c39-89e1-4558-ad33-7aa609742d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c39-89e1-4558-ad33-7aa609742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9F96B1-14BD-4DE2-A09E-B7F7A6677C8A}">
  <ds:schemaRefs>
    <ds:schemaRef ds:uri="http://schemas.microsoft.com/sharepoint/v3/contenttype/forms"/>
  </ds:schemaRefs>
</ds:datastoreItem>
</file>

<file path=customXml/itemProps2.xml><?xml version="1.0" encoding="utf-8"?>
<ds:datastoreItem xmlns:ds="http://schemas.openxmlformats.org/officeDocument/2006/customXml" ds:itemID="{B3135333-A59B-43C1-801D-56C4F7511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c39-89e1-4558-ad33-7aa609742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C7667C-5016-4491-9469-C19F6A9EEA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2017-06-29T13:46:39Z</dcterms:created>
  <dcterms:modified xsi:type="dcterms:W3CDTF">2026-06-26T14:52:40Z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0x0101002C8CEDC1354A9F4E9D815081DE866AA4</vt:lpwstr>
  </property>
  <property fmtid="{D5CDD505-2E9C-101B-9397-08002B2CF9AE}" pid="3" name="MSIP_Label_82876e55-0388-4c21-9c0d-5bef3fca0e54_Enabled">
    <vt:lpwstr>true</vt:lpwstr>
  </property>
  <property fmtid="{D5CDD505-2E9C-101B-9397-08002B2CF9AE}" pid="4" name="MSIP_Label_82876e55-0388-4c21-9c0d-5bef3fca0e54_SetDate">
    <vt:lpwstr>2026-06-26T14:52:37Z</vt:lpwstr>
  </property>
  <property fmtid="{D5CDD505-2E9C-101B-9397-08002B2CF9AE}" pid="5" name="MSIP_Label_82876e55-0388-4c21-9c0d-5bef3fca0e54_Method">
    <vt:lpwstr>Privileged</vt:lpwstr>
  </property>
  <property fmtid="{D5CDD505-2E9C-101B-9397-08002B2CF9AE}" pid="6" name="MSIP_Label_82876e55-0388-4c21-9c0d-5bef3fca0e54_Name">
    <vt:lpwstr>Sin Etiqueta</vt:lpwstr>
  </property>
  <property fmtid="{D5CDD505-2E9C-101B-9397-08002B2CF9AE}" pid="7" name="MSIP_Label_82876e55-0388-4c21-9c0d-5bef3fca0e54_SiteId">
    <vt:lpwstr>2e44483d-07e1-4c2a-b3b9-5b99d019f80d</vt:lpwstr>
  </property>
  <property fmtid="{D5CDD505-2E9C-101B-9397-08002B2CF9AE}" pid="8" name="MSIP_Label_82876e55-0388-4c21-9c0d-5bef3fca0e54_ActionId">
    <vt:lpwstr>36a31654-8e81-4c03-9f16-a1f40d17a555</vt:lpwstr>
  </property>
  <property fmtid="{D5CDD505-2E9C-101B-9397-08002B2CF9AE}" pid="9" name="MSIP_Label_82876e55-0388-4c21-9c0d-5bef3fca0e54_ContentBits">
    <vt:lpwstr>0</vt:lpwstr>
  </property>
  <property fmtid="{D5CDD505-2E9C-101B-9397-08002B2CF9AE}" pid="10" name="MSIP_Label_82876e55-0388-4c21-9c0d-5bef3fca0e54_Tag">
    <vt:lpwstr>10, 0, 1, 1</vt:lpwstr>
  </property>
</Properties>
</file>