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nvonhausen\Desktop\Unidad\Anuario\2022\Tablas\"/>
    </mc:Choice>
  </mc:AlternateContent>
  <xr:revisionPtr revIDLastSave="0" documentId="13_ncr:1_{C0082AA8-E057-4DDD-9445-861E17C4AE2C}" xr6:coauthVersionLast="47" xr6:coauthVersionMax="47" xr10:uidLastSave="{00000000-0000-0000-0000-000000000000}"/>
  <bookViews>
    <workbookView xWindow="-120" yWindow="-120" windowWidth="24240" windowHeight="13140" xr2:uid="{00000000-000D-0000-FFFF-FFFF00000000}"/>
  </bookViews>
  <sheets>
    <sheet name="A.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7" i="1" l="1"/>
  <c r="N8" i="1"/>
  <c r="N9" i="1"/>
  <c r="N10" i="1"/>
  <c r="N11" i="1"/>
  <c r="N12" i="1"/>
  <c r="N13" i="1"/>
  <c r="N14" i="1"/>
  <c r="N15" i="1"/>
  <c r="N16" i="1"/>
  <c r="N17" i="1"/>
  <c r="N18" i="1"/>
  <c r="N19" i="1"/>
  <c r="N20" i="1"/>
  <c r="N21" i="1"/>
  <c r="N22" i="1"/>
  <c r="N23" i="1"/>
</calcChain>
</file>

<file path=xl/sharedStrings.xml><?xml version="1.0" encoding="utf-8"?>
<sst xmlns="http://schemas.openxmlformats.org/spreadsheetml/2006/main" count="41" uniqueCount="40">
  <si>
    <t>A.8</t>
  </si>
  <si>
    <t>N° Empresas (1)</t>
  </si>
  <si>
    <t>Horas promedio por participante aprobado</t>
  </si>
  <si>
    <t>Participantes aprobados (2)</t>
  </si>
  <si>
    <t>Participantes aprobados según porcentaje de franquicia</t>
  </si>
  <si>
    <t>Gasto público</t>
  </si>
  <si>
    <t>Gasto privado (3)</t>
  </si>
  <si>
    <t>Gasto total</t>
  </si>
  <si>
    <t>N° Mujeres</t>
  </si>
  <si>
    <t>N° Hombres</t>
  </si>
  <si>
    <t>Total</t>
  </si>
  <si>
    <t>P15</t>
  </si>
  <si>
    <t>P50</t>
  </si>
  <si>
    <t>P100</t>
  </si>
  <si>
    <t>Tarapacá</t>
  </si>
  <si>
    <t>Antofagasta</t>
  </si>
  <si>
    <t>Atacama</t>
  </si>
  <si>
    <t>Coquimbo</t>
  </si>
  <si>
    <t>Valparaíso</t>
  </si>
  <si>
    <t>O'Higgins</t>
  </si>
  <si>
    <t>Maule</t>
  </si>
  <si>
    <t>Biobío</t>
  </si>
  <si>
    <t>Araucanía</t>
  </si>
  <si>
    <t>Los Lagos</t>
  </si>
  <si>
    <t>Aysén</t>
  </si>
  <si>
    <t>Magallanes</t>
  </si>
  <si>
    <t>Metropolitana</t>
  </si>
  <si>
    <t>Los Ríos</t>
  </si>
  <si>
    <t>Arica y Parinacota</t>
  </si>
  <si>
    <t xml:space="preserve">Total </t>
  </si>
  <si>
    <t>Observaciones:</t>
  </si>
  <si>
    <t>(3) Los montos de gastos privados están asociados únicamente a acciones de capacitación que fueron aprobadas por los participantes, este monto sería mayor si se considera a los participantes reprobados.</t>
  </si>
  <si>
    <t xml:space="preserve">(1) El criterio para el cálculo de ese total es que las empresas no pueden estar duplicadas dentro de la región de la acción respectiva. No obstante, si puede que una empresa haya realizado capacitación con el sistema de Franquicia Tributaria en más de una región. </t>
  </si>
  <si>
    <t>(2) Se entiende por total participantes aprobados a todas las personas que pasaron por un curso de capacitación con cargo a Franquicia Tributaria y cumplieron con un 75% al menos de asistencia, aprobando el curso, ello significa que un individuo será contado tantas veces como pase por un curso de capacitación en el transcurso de un año calendario, de este modo los totales regionales y nacional no consideran rut únicos.</t>
  </si>
  <si>
    <t>Ñuble</t>
  </si>
  <si>
    <t>Sistema de capacitación en la empresa vía Franquicia Tributaria año 2022</t>
  </si>
  <si>
    <t>Fuente: Bases administrativas de Franquicia Tributaria año 2022, correspondiente al total de acciones liquidadas.</t>
  </si>
  <si>
    <t>(4) La información de región utilizada para la desagregación de empresas alude a la ubicación del curso realizado, mientras que la desagregación regional de los participantes aprobados alude al domicilio registrado. Ambos campos no necesariamente coinciden.</t>
  </si>
  <si>
    <t>Región (4)</t>
  </si>
  <si>
    <t>Resumen participantes aprobados y tramos por porcentaje franquiciable y sexo, según región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</si>
</sst>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_-;\-* #,##0_-;_-* &quot;-&quot;??_-;_-@_-"/>
    <numFmt numFmtId="166" formatCode="#,##0.0"/>
    <numFmt numFmtId="167" formatCode="0.0%"/>
  </numFmts>
  <fonts count="14" x14ac:knownFonts="1">
    <font>
      <sz val="11"/>
      <color theme="1"/>
      <name val="Calibri"/>
      <family val="2"/>
      <scheme val="minor"/>
    </font>
    <font>
      <sz val="11"/>
      <color theme="1"/>
      <name val="Calibri"/>
      <family val="2"/>
      <scheme val="minor"/>
    </font>
    <font>
      <b/>
      <sz val="10"/>
      <name val="Calibri"/>
      <family val="2"/>
      <scheme val="minor"/>
    </font>
    <font>
      <sz val="9"/>
      <name val="Arial"/>
      <family val="2"/>
    </font>
    <font>
      <sz val="9"/>
      <name val="Calibri"/>
      <family val="2"/>
      <scheme val="minor"/>
    </font>
    <font>
      <sz val="11"/>
      <name val="Calibri"/>
      <family val="2"/>
      <scheme val="minor"/>
    </font>
    <font>
      <sz val="9"/>
      <color theme="1"/>
      <name val="Calibri"/>
      <family val="2"/>
      <scheme val="minor"/>
    </font>
    <font>
      <b/>
      <sz val="11"/>
      <name val="Calibri"/>
      <family val="2"/>
      <scheme val="minor"/>
    </font>
    <font>
      <sz val="10"/>
      <name val="Calibri"/>
      <family val="2"/>
      <scheme val="minor"/>
    </font>
    <font>
      <b/>
      <sz val="9"/>
      <name val="Calibri"/>
      <family val="2"/>
      <scheme val="minor"/>
    </font>
    <font>
      <b/>
      <sz val="9"/>
      <color indexed="8"/>
      <name val="Calibri"/>
      <family val="2"/>
      <scheme val="minor"/>
    </font>
    <font>
      <sz val="9"/>
      <color indexed="8"/>
      <name val="Calibri"/>
      <family val="2"/>
      <scheme val="minor"/>
    </font>
    <font>
      <sz val="10"/>
      <name val="Arial"/>
      <family val="2"/>
    </font>
    <font>
      <b/>
      <u/>
      <sz val="9"/>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0" fontId="12" fillId="0" borderId="0"/>
    <xf numFmtId="9" fontId="1" fillId="0" borderId="0" applyFont="0" applyFill="0" applyBorder="0" applyAlignment="0" applyProtection="0"/>
  </cellStyleXfs>
  <cellXfs count="42">
    <xf numFmtId="0" fontId="0" fillId="0" borderId="0" xfId="0"/>
    <xf numFmtId="0" fontId="2" fillId="2" borderId="0" xfId="0" applyFont="1" applyFill="1" applyAlignment="1">
      <alignment horizontal="center"/>
    </xf>
    <xf numFmtId="165" fontId="3" fillId="2" borderId="0" xfId="1" applyNumberFormat="1" applyFont="1" applyFill="1"/>
    <xf numFmtId="165" fontId="3" fillId="2" borderId="0" xfId="1" applyNumberFormat="1" applyFont="1" applyFill="1" applyBorder="1"/>
    <xf numFmtId="165" fontId="4" fillId="2" borderId="0" xfId="1" applyNumberFormat="1" applyFont="1" applyFill="1"/>
    <xf numFmtId="0" fontId="5" fillId="2" borderId="0" xfId="0" applyFont="1" applyFill="1" applyAlignment="1">
      <alignment horizontal="center"/>
    </xf>
    <xf numFmtId="165" fontId="6" fillId="2" borderId="0" xfId="1" applyNumberFormat="1" applyFont="1" applyFill="1"/>
    <xf numFmtId="0" fontId="6" fillId="2" borderId="0" xfId="0" applyFont="1" applyFill="1"/>
    <xf numFmtId="165" fontId="9" fillId="2" borderId="0" xfId="1" applyNumberFormat="1" applyFont="1" applyFill="1"/>
    <xf numFmtId="165" fontId="9" fillId="2" borderId="0" xfId="1" applyNumberFormat="1" applyFont="1" applyFill="1" applyBorder="1"/>
    <xf numFmtId="165" fontId="10" fillId="2" borderId="0" xfId="1" applyNumberFormat="1" applyFont="1" applyFill="1" applyAlignment="1">
      <alignment vertical="center"/>
    </xf>
    <xf numFmtId="165" fontId="10" fillId="2" borderId="0" xfId="1" applyNumberFormat="1" applyFont="1" applyFill="1" applyBorder="1" applyAlignment="1">
      <alignment horizontal="center" vertical="center"/>
    </xf>
    <xf numFmtId="165" fontId="6" fillId="2" borderId="0" xfId="1" applyNumberFormat="1" applyFont="1" applyFill="1" applyAlignment="1">
      <alignment vertical="center"/>
    </xf>
    <xf numFmtId="165" fontId="10" fillId="2" borderId="4" xfId="1" applyNumberFormat="1" applyFont="1" applyFill="1" applyBorder="1" applyAlignment="1">
      <alignment horizontal="center" vertical="center"/>
    </xf>
    <xf numFmtId="165" fontId="10" fillId="2" borderId="4" xfId="1" applyNumberFormat="1" applyFont="1" applyFill="1" applyBorder="1" applyAlignment="1">
      <alignment horizontal="right" vertical="center" indent="2"/>
    </xf>
    <xf numFmtId="0" fontId="9" fillId="2" borderId="0" xfId="0" applyFont="1" applyFill="1" applyAlignment="1">
      <alignment horizontal="left"/>
    </xf>
    <xf numFmtId="3" fontId="11" fillId="0" borderId="0" xfId="1" applyNumberFormat="1" applyFont="1" applyFill="1" applyBorder="1" applyAlignment="1">
      <alignment horizontal="right" vertical="top" indent="1"/>
    </xf>
    <xf numFmtId="166" fontId="11" fillId="0" borderId="0" xfId="1" applyNumberFormat="1" applyFont="1" applyFill="1" applyBorder="1" applyAlignment="1">
      <alignment horizontal="right" vertical="top" indent="1"/>
    </xf>
    <xf numFmtId="3" fontId="6" fillId="2" borderId="0" xfId="1" applyNumberFormat="1" applyFont="1" applyFill="1"/>
    <xf numFmtId="165" fontId="9" fillId="2" borderId="0" xfId="1" applyNumberFormat="1" applyFont="1" applyFill="1" applyBorder="1" applyAlignment="1"/>
    <xf numFmtId="3" fontId="10" fillId="2" borderId="4" xfId="1" applyNumberFormat="1" applyFont="1" applyFill="1" applyBorder="1" applyAlignment="1">
      <alignment horizontal="right" vertical="top" indent="1"/>
    </xf>
    <xf numFmtId="2" fontId="9" fillId="2" borderId="0" xfId="2" applyNumberFormat="1" applyFont="1" applyFill="1" applyAlignment="1">
      <alignment horizontal="center" vertical="center"/>
    </xf>
    <xf numFmtId="3" fontId="9" fillId="2" borderId="0" xfId="1" applyNumberFormat="1" applyFont="1" applyFill="1" applyBorder="1" applyAlignment="1">
      <alignment horizontal="right" vertical="center" indent="1"/>
    </xf>
    <xf numFmtId="4" fontId="10" fillId="0" borderId="0" xfId="1" applyNumberFormat="1" applyFont="1" applyFill="1" applyBorder="1" applyAlignment="1">
      <alignment horizontal="right" vertical="center" indent="1"/>
    </xf>
    <xf numFmtId="3" fontId="10" fillId="0" borderId="0" xfId="1" applyNumberFormat="1" applyFont="1" applyFill="1" applyBorder="1" applyAlignment="1">
      <alignment horizontal="right" vertical="center" indent="1"/>
    </xf>
    <xf numFmtId="0" fontId="4" fillId="2" borderId="0" xfId="0" applyFont="1" applyFill="1"/>
    <xf numFmtId="0" fontId="13" fillId="2" borderId="0" xfId="0" applyFont="1" applyFill="1"/>
    <xf numFmtId="0" fontId="6" fillId="2" borderId="0" xfId="1" applyNumberFormat="1" applyFont="1" applyFill="1" applyAlignment="1">
      <alignment vertical="top" wrapText="1"/>
    </xf>
    <xf numFmtId="0" fontId="6" fillId="2" borderId="0" xfId="1" applyNumberFormat="1" applyFont="1" applyFill="1" applyBorder="1" applyAlignment="1">
      <alignment vertical="top" wrapText="1"/>
    </xf>
    <xf numFmtId="166" fontId="10" fillId="0" borderId="4" xfId="1" applyNumberFormat="1" applyFont="1" applyFill="1" applyBorder="1" applyAlignment="1">
      <alignment horizontal="right" vertical="top" indent="1"/>
    </xf>
    <xf numFmtId="3" fontId="4" fillId="0" borderId="0" xfId="1" applyNumberFormat="1" applyFont="1" applyAlignment="1">
      <alignment horizontal="right" vertical="center"/>
    </xf>
    <xf numFmtId="165" fontId="9" fillId="2" borderId="4" xfId="1" applyNumberFormat="1" applyFont="1" applyFill="1" applyBorder="1" applyAlignment="1"/>
    <xf numFmtId="167" fontId="9" fillId="2" borderId="0" xfId="3" applyNumberFormat="1" applyFont="1" applyFill="1" applyBorder="1" applyAlignment="1">
      <alignment horizontal="right" vertical="center" indent="1"/>
    </xf>
    <xf numFmtId="0" fontId="6" fillId="2" borderId="0" xfId="1" applyNumberFormat="1" applyFont="1" applyFill="1" applyAlignment="1">
      <alignment vertical="top"/>
    </xf>
    <xf numFmtId="165" fontId="10" fillId="2" borderId="1" xfId="1" applyNumberFormat="1" applyFont="1" applyFill="1" applyBorder="1" applyAlignment="1">
      <alignment horizontal="center" vertical="center"/>
    </xf>
    <xf numFmtId="165" fontId="10" fillId="2" borderId="3" xfId="1" applyNumberFormat="1" applyFont="1" applyFill="1" applyBorder="1" applyAlignment="1">
      <alignment horizontal="center" vertical="center"/>
    </xf>
    <xf numFmtId="0" fontId="5" fillId="2" borderId="0" xfId="0" applyFont="1" applyFill="1" applyAlignment="1">
      <alignment horizontal="center"/>
    </xf>
    <xf numFmtId="165" fontId="10" fillId="2" borderId="1" xfId="1" applyNumberFormat="1" applyFont="1" applyFill="1" applyBorder="1" applyAlignment="1">
      <alignment horizontal="center" vertical="center" wrapText="1"/>
    </xf>
    <xf numFmtId="165" fontId="10" fillId="2" borderId="3" xfId="1" applyNumberFormat="1" applyFont="1" applyFill="1" applyBorder="1" applyAlignment="1">
      <alignment horizontal="center" vertical="center" wrapText="1"/>
    </xf>
    <xf numFmtId="165" fontId="10" fillId="2" borderId="2" xfId="1" applyNumberFormat="1" applyFont="1" applyFill="1" applyBorder="1" applyAlignment="1">
      <alignment horizontal="center" vertical="center"/>
    </xf>
    <xf numFmtId="165" fontId="7" fillId="2" borderId="0" xfId="1" applyNumberFormat="1" applyFont="1" applyFill="1" applyAlignment="1">
      <alignment horizontal="center"/>
    </xf>
    <xf numFmtId="165" fontId="8" fillId="2" borderId="0" xfId="1" applyNumberFormat="1" applyFont="1" applyFill="1" applyAlignment="1">
      <alignment horizontal="center"/>
    </xf>
  </cellXfs>
  <cellStyles count="4">
    <cellStyle name="Millares" xfId="1" builtinId="3"/>
    <cellStyle name="Normal" xfId="0" builtinId="0"/>
    <cellStyle name="Normal 2" xfId="2" xr:uid="{00000000-0005-0000-0000-000002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1"/>
  <sheetViews>
    <sheetView tabSelected="1" zoomScaleNormal="100" workbookViewId="0"/>
  </sheetViews>
  <sheetFormatPr baseColWidth="10" defaultRowHeight="12" x14ac:dyDescent="0.2"/>
  <cols>
    <col min="1" max="1" width="9.42578125" style="7" customWidth="1"/>
    <col min="2" max="2" width="14.85546875" style="7" customWidth="1"/>
    <col min="3" max="3" width="1.7109375" style="7" customWidth="1"/>
    <col min="4" max="4" width="13.7109375" style="7" customWidth="1"/>
    <col min="5" max="5" width="12.85546875" style="7" customWidth="1"/>
    <col min="6" max="6" width="1.5703125" style="7" customWidth="1"/>
    <col min="7" max="7" width="10" style="7" customWidth="1"/>
    <col min="8" max="8" width="10.7109375" style="7" customWidth="1"/>
    <col min="9" max="9" width="10.42578125" style="7" customWidth="1"/>
    <col min="10" max="10" width="1.140625" style="7" customWidth="1"/>
    <col min="11" max="14" width="11.42578125" style="7"/>
    <col min="15" max="15" width="0.85546875" style="7" customWidth="1"/>
    <col min="16" max="16" width="15.28515625" style="7" bestFit="1" customWidth="1"/>
    <col min="17" max="17" width="14.42578125" style="7" customWidth="1"/>
    <col min="18" max="18" width="15.28515625" style="7" bestFit="1" customWidth="1"/>
    <col min="19" max="16384" width="11.42578125" style="7"/>
  </cols>
  <sheetData>
    <row r="1" spans="1:19" ht="15" x14ac:dyDescent="0.25">
      <c r="A1" s="1" t="s">
        <v>0</v>
      </c>
      <c r="B1" s="2"/>
      <c r="C1" s="3"/>
      <c r="D1" s="4"/>
      <c r="E1" s="36"/>
      <c r="F1" s="36"/>
      <c r="G1" s="36"/>
      <c r="H1" s="36"/>
      <c r="I1" s="36"/>
      <c r="J1" s="5"/>
      <c r="K1" s="2"/>
      <c r="L1" s="2"/>
      <c r="M1" s="2"/>
      <c r="N1" s="2"/>
      <c r="O1" s="3"/>
      <c r="P1" s="6"/>
      <c r="Q1" s="6"/>
      <c r="R1" s="6"/>
      <c r="S1" s="6"/>
    </row>
    <row r="2" spans="1:19" ht="15" x14ac:dyDescent="0.25">
      <c r="A2" s="2"/>
      <c r="B2" s="40" t="s">
        <v>35</v>
      </c>
      <c r="C2" s="40"/>
      <c r="D2" s="40"/>
      <c r="E2" s="40"/>
      <c r="F2" s="40"/>
      <c r="G2" s="40"/>
      <c r="H2" s="40"/>
      <c r="I2" s="40"/>
      <c r="J2" s="40"/>
      <c r="K2" s="40"/>
      <c r="L2" s="40"/>
      <c r="M2" s="40"/>
      <c r="N2" s="40"/>
      <c r="O2" s="40"/>
      <c r="P2" s="40"/>
      <c r="Q2" s="40"/>
      <c r="R2" s="40"/>
      <c r="S2" s="6"/>
    </row>
    <row r="3" spans="1:19" ht="12.75" x14ac:dyDescent="0.2">
      <c r="A3" s="2"/>
      <c r="B3" s="41" t="s">
        <v>39</v>
      </c>
      <c r="C3" s="41"/>
      <c r="D3" s="41"/>
      <c r="E3" s="41"/>
      <c r="F3" s="41"/>
      <c r="G3" s="41"/>
      <c r="H3" s="41"/>
      <c r="I3" s="41"/>
      <c r="J3" s="41"/>
      <c r="K3" s="41"/>
      <c r="L3" s="41"/>
      <c r="M3" s="41"/>
      <c r="N3" s="41"/>
      <c r="O3" s="41"/>
      <c r="P3" s="41"/>
      <c r="Q3" s="41"/>
      <c r="R3" s="41"/>
      <c r="S3" s="6"/>
    </row>
    <row r="4" spans="1:19" x14ac:dyDescent="0.2">
      <c r="A4" s="2"/>
      <c r="B4" s="8"/>
      <c r="C4" s="9"/>
      <c r="D4" s="4"/>
      <c r="E4" s="2"/>
      <c r="F4" s="3"/>
      <c r="G4" s="2"/>
      <c r="H4" s="2"/>
      <c r="I4" s="2"/>
      <c r="J4" s="3"/>
      <c r="K4" s="2"/>
      <c r="L4" s="2"/>
      <c r="M4" s="2"/>
      <c r="N4" s="2"/>
      <c r="O4" s="3"/>
    </row>
    <row r="5" spans="1:19" ht="18" customHeight="1" x14ac:dyDescent="0.2">
      <c r="A5" s="10"/>
      <c r="B5" s="34" t="s">
        <v>38</v>
      </c>
      <c r="C5" s="11"/>
      <c r="D5" s="37" t="s">
        <v>1</v>
      </c>
      <c r="E5" s="37" t="s">
        <v>2</v>
      </c>
      <c r="F5" s="11"/>
      <c r="G5" s="39" t="s">
        <v>3</v>
      </c>
      <c r="H5" s="39"/>
      <c r="I5" s="39"/>
      <c r="J5" s="11"/>
      <c r="K5" s="39" t="s">
        <v>4</v>
      </c>
      <c r="L5" s="39"/>
      <c r="M5" s="39"/>
      <c r="N5" s="39"/>
      <c r="O5" s="11"/>
      <c r="P5" s="34" t="s">
        <v>5</v>
      </c>
      <c r="Q5" s="34" t="s">
        <v>6</v>
      </c>
      <c r="R5" s="34" t="s">
        <v>7</v>
      </c>
      <c r="S5" s="12"/>
    </row>
    <row r="6" spans="1:19" ht="18" customHeight="1" thickBot="1" x14ac:dyDescent="0.25">
      <c r="A6" s="10"/>
      <c r="B6" s="35"/>
      <c r="C6" s="11"/>
      <c r="D6" s="38"/>
      <c r="E6" s="38"/>
      <c r="F6" s="11"/>
      <c r="G6" s="13" t="s">
        <v>8</v>
      </c>
      <c r="H6" s="13" t="s">
        <v>9</v>
      </c>
      <c r="I6" s="13" t="s">
        <v>10</v>
      </c>
      <c r="J6" s="11"/>
      <c r="K6" s="14" t="s">
        <v>11</v>
      </c>
      <c r="L6" s="14" t="s">
        <v>12</v>
      </c>
      <c r="M6" s="14" t="s">
        <v>13</v>
      </c>
      <c r="N6" s="14" t="s">
        <v>10</v>
      </c>
      <c r="O6" s="11"/>
      <c r="P6" s="35"/>
      <c r="Q6" s="35"/>
      <c r="R6" s="35"/>
      <c r="S6" s="12"/>
    </row>
    <row r="7" spans="1:19" x14ac:dyDescent="0.2">
      <c r="B7" s="15" t="s">
        <v>28</v>
      </c>
      <c r="C7" s="9"/>
      <c r="D7" s="16">
        <v>71</v>
      </c>
      <c r="E7" s="17">
        <v>55.221706864564005</v>
      </c>
      <c r="F7" s="9"/>
      <c r="G7" s="16">
        <v>1514</v>
      </c>
      <c r="H7" s="16">
        <v>2798</v>
      </c>
      <c r="I7" s="16">
        <v>4312</v>
      </c>
      <c r="J7" s="9"/>
      <c r="K7" s="16">
        <v>84</v>
      </c>
      <c r="L7" s="16">
        <v>580</v>
      </c>
      <c r="M7" s="16">
        <v>3648</v>
      </c>
      <c r="N7" s="16">
        <f>SUM(K7:M7)</f>
        <v>4312</v>
      </c>
      <c r="O7" s="9"/>
      <c r="P7" s="30">
        <v>638029772</v>
      </c>
      <c r="Q7" s="30">
        <v>114718424</v>
      </c>
      <c r="R7" s="30">
        <v>752748196</v>
      </c>
      <c r="S7" s="18"/>
    </row>
    <row r="8" spans="1:19" x14ac:dyDescent="0.2">
      <c r="A8" s="4"/>
      <c r="B8" s="15" t="s">
        <v>14</v>
      </c>
      <c r="C8" s="9"/>
      <c r="D8" s="16">
        <v>145</v>
      </c>
      <c r="E8" s="17">
        <v>54.988831853496116</v>
      </c>
      <c r="F8" s="9"/>
      <c r="G8" s="16">
        <v>7328</v>
      </c>
      <c r="H8" s="16">
        <v>7088</v>
      </c>
      <c r="I8" s="16">
        <v>14416</v>
      </c>
      <c r="J8" s="9"/>
      <c r="K8" s="16">
        <v>332</v>
      </c>
      <c r="L8" s="16">
        <v>1704</v>
      </c>
      <c r="M8" s="16">
        <v>12380</v>
      </c>
      <c r="N8" s="16">
        <f t="shared" ref="N8:N23" si="0">SUM(K8:M8)</f>
        <v>14416</v>
      </c>
      <c r="O8" s="9"/>
      <c r="P8" s="30">
        <v>2359314704</v>
      </c>
      <c r="Q8" s="30">
        <v>568811420</v>
      </c>
      <c r="R8" s="30">
        <v>2928126124</v>
      </c>
      <c r="S8" s="18"/>
    </row>
    <row r="9" spans="1:19" x14ac:dyDescent="0.2">
      <c r="A9" s="4"/>
      <c r="B9" s="15" t="s">
        <v>15</v>
      </c>
      <c r="C9" s="9"/>
      <c r="D9" s="16">
        <v>380</v>
      </c>
      <c r="E9" s="17">
        <v>62.774762793790437</v>
      </c>
      <c r="F9" s="9"/>
      <c r="G9" s="16">
        <v>17515</v>
      </c>
      <c r="H9" s="16">
        <v>21586</v>
      </c>
      <c r="I9" s="16">
        <v>39101</v>
      </c>
      <c r="J9" s="9"/>
      <c r="K9" s="16">
        <v>2484</v>
      </c>
      <c r="L9" s="16">
        <v>7756</v>
      </c>
      <c r="M9" s="16">
        <v>28861</v>
      </c>
      <c r="N9" s="16">
        <f t="shared" si="0"/>
        <v>39101</v>
      </c>
      <c r="O9" s="9"/>
      <c r="P9" s="30">
        <v>8448254415</v>
      </c>
      <c r="Q9" s="30">
        <v>1194678313</v>
      </c>
      <c r="R9" s="30">
        <v>9642932728</v>
      </c>
      <c r="S9" s="18"/>
    </row>
    <row r="10" spans="1:19" x14ac:dyDescent="0.2">
      <c r="A10" s="4"/>
      <c r="B10" s="15" t="s">
        <v>16</v>
      </c>
      <c r="C10" s="9"/>
      <c r="D10" s="16">
        <v>168</v>
      </c>
      <c r="E10" s="17">
        <v>78.378911165170706</v>
      </c>
      <c r="F10" s="9"/>
      <c r="G10" s="16">
        <v>4823</v>
      </c>
      <c r="H10" s="16">
        <v>7098</v>
      </c>
      <c r="I10" s="16">
        <v>11921</v>
      </c>
      <c r="J10" s="9"/>
      <c r="K10" s="16">
        <v>514</v>
      </c>
      <c r="L10" s="16">
        <v>1674</v>
      </c>
      <c r="M10" s="16">
        <v>9733</v>
      </c>
      <c r="N10" s="16">
        <f t="shared" si="0"/>
        <v>11921</v>
      </c>
      <c r="O10" s="9"/>
      <c r="P10" s="30">
        <v>2955389468</v>
      </c>
      <c r="Q10" s="30">
        <v>424796188</v>
      </c>
      <c r="R10" s="30">
        <v>3380185656</v>
      </c>
      <c r="S10" s="18"/>
    </row>
    <row r="11" spans="1:19" x14ac:dyDescent="0.2">
      <c r="A11" s="4"/>
      <c r="B11" s="15" t="s">
        <v>17</v>
      </c>
      <c r="C11" s="9"/>
      <c r="D11" s="16">
        <v>293</v>
      </c>
      <c r="E11" s="17">
        <v>68.068094606851318</v>
      </c>
      <c r="F11" s="9"/>
      <c r="G11" s="16">
        <v>6597</v>
      </c>
      <c r="H11" s="16">
        <v>7736</v>
      </c>
      <c r="I11" s="16">
        <v>14333</v>
      </c>
      <c r="J11" s="9"/>
      <c r="K11" s="16">
        <v>524</v>
      </c>
      <c r="L11" s="16">
        <v>1574</v>
      </c>
      <c r="M11" s="16">
        <v>12235</v>
      </c>
      <c r="N11" s="16">
        <f t="shared" si="0"/>
        <v>14333</v>
      </c>
      <c r="O11" s="9"/>
      <c r="P11" s="30">
        <v>2214349263</v>
      </c>
      <c r="Q11" s="30">
        <v>352675848</v>
      </c>
      <c r="R11" s="30">
        <v>2567025111</v>
      </c>
      <c r="S11" s="18"/>
    </row>
    <row r="12" spans="1:19" x14ac:dyDescent="0.2">
      <c r="A12" s="4"/>
      <c r="B12" s="15" t="s">
        <v>18</v>
      </c>
      <c r="C12" s="9"/>
      <c r="D12" s="16">
        <v>937</v>
      </c>
      <c r="E12" s="17">
        <v>71.499092400600418</v>
      </c>
      <c r="F12" s="9"/>
      <c r="G12" s="16">
        <v>22484</v>
      </c>
      <c r="H12" s="16">
        <v>34810</v>
      </c>
      <c r="I12" s="16">
        <v>57294</v>
      </c>
      <c r="J12" s="9"/>
      <c r="K12" s="16">
        <v>1858</v>
      </c>
      <c r="L12" s="16">
        <v>8178</v>
      </c>
      <c r="M12" s="16">
        <v>47258</v>
      </c>
      <c r="N12" s="16">
        <f t="shared" si="0"/>
        <v>57294</v>
      </c>
      <c r="O12" s="9"/>
      <c r="P12" s="30">
        <v>10277944217</v>
      </c>
      <c r="Q12" s="30">
        <v>1715451238</v>
      </c>
      <c r="R12" s="30">
        <v>11993395455</v>
      </c>
      <c r="S12" s="18"/>
    </row>
    <row r="13" spans="1:19" x14ac:dyDescent="0.2">
      <c r="B13" s="15" t="s">
        <v>26</v>
      </c>
      <c r="C13" s="9"/>
      <c r="D13" s="16">
        <v>5767</v>
      </c>
      <c r="E13" s="17">
        <v>70.987771421279859</v>
      </c>
      <c r="F13" s="9"/>
      <c r="G13" s="16">
        <v>285533</v>
      </c>
      <c r="H13" s="16">
        <v>278719</v>
      </c>
      <c r="I13" s="16">
        <v>564252</v>
      </c>
      <c r="J13" s="9"/>
      <c r="K13" s="16">
        <v>23625</v>
      </c>
      <c r="L13" s="16">
        <v>88042</v>
      </c>
      <c r="M13" s="16">
        <v>452585</v>
      </c>
      <c r="N13" s="16">
        <f t="shared" si="0"/>
        <v>564252</v>
      </c>
      <c r="O13" s="9"/>
      <c r="P13" s="30">
        <v>94224422484</v>
      </c>
      <c r="Q13" s="30">
        <v>15896420291</v>
      </c>
      <c r="R13" s="30">
        <v>110120842775</v>
      </c>
      <c r="S13" s="18"/>
    </row>
    <row r="14" spans="1:19" x14ac:dyDescent="0.2">
      <c r="A14" s="4"/>
      <c r="B14" s="15" t="s">
        <v>19</v>
      </c>
      <c r="C14" s="9"/>
      <c r="D14" s="16">
        <v>743</v>
      </c>
      <c r="E14" s="17">
        <v>54.323495873153782</v>
      </c>
      <c r="F14" s="9"/>
      <c r="G14" s="16">
        <v>12906</v>
      </c>
      <c r="H14" s="16">
        <v>23926</v>
      </c>
      <c r="I14" s="16">
        <v>36832</v>
      </c>
      <c r="J14" s="9"/>
      <c r="K14" s="16">
        <v>1336</v>
      </c>
      <c r="L14" s="16">
        <v>5797</v>
      </c>
      <c r="M14" s="16">
        <v>29699</v>
      </c>
      <c r="N14" s="16">
        <f t="shared" si="0"/>
        <v>36832</v>
      </c>
      <c r="O14" s="9"/>
      <c r="P14" s="30">
        <v>5065033917</v>
      </c>
      <c r="Q14" s="30">
        <v>1008070199</v>
      </c>
      <c r="R14" s="30">
        <v>6073104116</v>
      </c>
      <c r="S14" s="18"/>
    </row>
    <row r="15" spans="1:19" x14ac:dyDescent="0.2">
      <c r="A15" s="4"/>
      <c r="B15" s="15" t="s">
        <v>20</v>
      </c>
      <c r="C15" s="9"/>
      <c r="D15" s="16">
        <v>739</v>
      </c>
      <c r="E15" s="17">
        <v>60.652156254615271</v>
      </c>
      <c r="F15" s="9"/>
      <c r="G15" s="16">
        <v>10624</v>
      </c>
      <c r="H15" s="16">
        <v>16460</v>
      </c>
      <c r="I15" s="16">
        <v>27084</v>
      </c>
      <c r="J15" s="9"/>
      <c r="K15" s="16">
        <v>879</v>
      </c>
      <c r="L15" s="16">
        <v>3897</v>
      </c>
      <c r="M15" s="16">
        <v>22308</v>
      </c>
      <c r="N15" s="16">
        <f t="shared" si="0"/>
        <v>27084</v>
      </c>
      <c r="O15" s="9"/>
      <c r="P15" s="30">
        <v>4040658823</v>
      </c>
      <c r="Q15" s="30">
        <v>706249952</v>
      </c>
      <c r="R15" s="30">
        <v>4746908775</v>
      </c>
      <c r="S15" s="18"/>
    </row>
    <row r="16" spans="1:19" x14ac:dyDescent="0.2">
      <c r="B16" s="15" t="s">
        <v>34</v>
      </c>
      <c r="C16" s="9"/>
      <c r="D16" s="16">
        <v>217</v>
      </c>
      <c r="E16" s="17">
        <v>43.546140503035559</v>
      </c>
      <c r="F16" s="9"/>
      <c r="G16" s="16">
        <v>2919</v>
      </c>
      <c r="H16" s="16">
        <v>8611</v>
      </c>
      <c r="I16" s="16">
        <v>11530</v>
      </c>
      <c r="J16" s="9"/>
      <c r="K16" s="16">
        <v>242</v>
      </c>
      <c r="L16" s="16">
        <v>1522</v>
      </c>
      <c r="M16" s="16">
        <v>9766</v>
      </c>
      <c r="N16" s="16">
        <f t="shared" si="0"/>
        <v>11530</v>
      </c>
      <c r="O16" s="9"/>
      <c r="P16" s="30">
        <v>1508659520</v>
      </c>
      <c r="Q16" s="30">
        <v>184814851</v>
      </c>
      <c r="R16" s="30">
        <v>1693474371</v>
      </c>
      <c r="S16" s="18"/>
    </row>
    <row r="17" spans="1:19" x14ac:dyDescent="0.2">
      <c r="A17" s="4"/>
      <c r="B17" s="15" t="s">
        <v>21</v>
      </c>
      <c r="C17" s="9"/>
      <c r="D17" s="16">
        <v>891</v>
      </c>
      <c r="E17" s="17">
        <v>53.140081033560122</v>
      </c>
      <c r="F17" s="9"/>
      <c r="G17" s="16">
        <v>22689</v>
      </c>
      <c r="H17" s="16">
        <v>42716</v>
      </c>
      <c r="I17" s="16">
        <v>65405</v>
      </c>
      <c r="J17" s="9"/>
      <c r="K17" s="16">
        <v>1843</v>
      </c>
      <c r="L17" s="16">
        <v>8225</v>
      </c>
      <c r="M17" s="16">
        <v>55337</v>
      </c>
      <c r="N17" s="16">
        <f t="shared" si="0"/>
        <v>65405</v>
      </c>
      <c r="O17" s="9"/>
      <c r="P17" s="30">
        <v>10041221124</v>
      </c>
      <c r="Q17" s="30">
        <v>1504888606</v>
      </c>
      <c r="R17" s="30">
        <v>11546109730</v>
      </c>
      <c r="S17" s="18"/>
    </row>
    <row r="18" spans="1:19" x14ac:dyDescent="0.2">
      <c r="A18" s="4"/>
      <c r="B18" s="15" t="s">
        <v>22</v>
      </c>
      <c r="C18" s="9"/>
      <c r="D18" s="16">
        <v>321</v>
      </c>
      <c r="E18" s="17">
        <v>57.912973290284711</v>
      </c>
      <c r="F18" s="9"/>
      <c r="G18" s="16">
        <v>9663</v>
      </c>
      <c r="H18" s="16">
        <v>10779</v>
      </c>
      <c r="I18" s="16">
        <v>20442</v>
      </c>
      <c r="J18" s="9"/>
      <c r="K18" s="16">
        <v>464</v>
      </c>
      <c r="L18" s="16">
        <v>2425</v>
      </c>
      <c r="M18" s="16">
        <v>17553</v>
      </c>
      <c r="N18" s="16">
        <f t="shared" si="0"/>
        <v>20442</v>
      </c>
      <c r="O18" s="9"/>
      <c r="P18" s="30">
        <v>3276545712</v>
      </c>
      <c r="Q18" s="30">
        <v>400315576</v>
      </c>
      <c r="R18" s="30">
        <v>3676861288</v>
      </c>
      <c r="S18" s="18"/>
    </row>
    <row r="19" spans="1:19" x14ac:dyDescent="0.2">
      <c r="B19" s="15" t="s">
        <v>27</v>
      </c>
      <c r="C19" s="9"/>
      <c r="D19" s="16">
        <v>176</v>
      </c>
      <c r="E19" s="17">
        <v>62.959550169993896</v>
      </c>
      <c r="F19" s="9"/>
      <c r="G19" s="16">
        <v>4773</v>
      </c>
      <c r="H19" s="16">
        <v>6698</v>
      </c>
      <c r="I19" s="16">
        <v>11471</v>
      </c>
      <c r="J19" s="9"/>
      <c r="K19" s="16">
        <v>316</v>
      </c>
      <c r="L19" s="16">
        <v>1821</v>
      </c>
      <c r="M19" s="16">
        <v>9334</v>
      </c>
      <c r="N19" s="16">
        <f t="shared" si="0"/>
        <v>11471</v>
      </c>
      <c r="O19" s="9"/>
      <c r="P19" s="30">
        <v>1794223374</v>
      </c>
      <c r="Q19" s="30">
        <v>278028285</v>
      </c>
      <c r="R19" s="30">
        <v>2072251659</v>
      </c>
      <c r="S19" s="18"/>
    </row>
    <row r="20" spans="1:19" x14ac:dyDescent="0.2">
      <c r="A20" s="4"/>
      <c r="B20" s="15" t="s">
        <v>23</v>
      </c>
      <c r="C20" s="9"/>
      <c r="D20" s="16">
        <v>646</v>
      </c>
      <c r="E20" s="17">
        <v>48.553212358999509</v>
      </c>
      <c r="F20" s="9"/>
      <c r="G20" s="16">
        <v>21156</v>
      </c>
      <c r="H20" s="16">
        <v>29819</v>
      </c>
      <c r="I20" s="16">
        <v>50975</v>
      </c>
      <c r="J20" s="9"/>
      <c r="K20" s="16">
        <v>1904</v>
      </c>
      <c r="L20" s="16">
        <v>8591</v>
      </c>
      <c r="M20" s="16">
        <v>40480</v>
      </c>
      <c r="N20" s="16">
        <f t="shared" si="0"/>
        <v>50975</v>
      </c>
      <c r="O20" s="9"/>
      <c r="P20" s="30">
        <v>6478831350</v>
      </c>
      <c r="Q20" s="30">
        <v>1319896728</v>
      </c>
      <c r="R20" s="30">
        <v>7798728078</v>
      </c>
      <c r="S20" s="18"/>
    </row>
    <row r="21" spans="1:19" x14ac:dyDescent="0.2">
      <c r="B21" s="15" t="s">
        <v>24</v>
      </c>
      <c r="C21" s="9"/>
      <c r="D21" s="16">
        <v>53</v>
      </c>
      <c r="E21" s="17">
        <v>63.366766467065865</v>
      </c>
      <c r="F21" s="9"/>
      <c r="G21" s="16">
        <v>934</v>
      </c>
      <c r="H21" s="16">
        <v>1738</v>
      </c>
      <c r="I21" s="16">
        <v>2672</v>
      </c>
      <c r="J21" s="9"/>
      <c r="K21" s="16">
        <v>80</v>
      </c>
      <c r="L21" s="16">
        <v>413</v>
      </c>
      <c r="M21" s="16">
        <v>2179</v>
      </c>
      <c r="N21" s="16">
        <f t="shared" si="0"/>
        <v>2672</v>
      </c>
      <c r="O21" s="9"/>
      <c r="P21" s="30">
        <v>467531509</v>
      </c>
      <c r="Q21" s="30">
        <v>74700309</v>
      </c>
      <c r="R21" s="30">
        <v>542231818</v>
      </c>
      <c r="S21" s="18"/>
    </row>
    <row r="22" spans="1:19" x14ac:dyDescent="0.2">
      <c r="B22" s="15" t="s">
        <v>25</v>
      </c>
      <c r="C22" s="9"/>
      <c r="D22" s="16">
        <v>127</v>
      </c>
      <c r="E22" s="17">
        <v>50.320171776213769</v>
      </c>
      <c r="F22" s="9"/>
      <c r="G22" s="16">
        <v>3788</v>
      </c>
      <c r="H22" s="16">
        <v>4595</v>
      </c>
      <c r="I22" s="16">
        <v>8383</v>
      </c>
      <c r="J22" s="9"/>
      <c r="K22" s="16">
        <v>373</v>
      </c>
      <c r="L22" s="16">
        <v>1727</v>
      </c>
      <c r="M22" s="16">
        <v>6283</v>
      </c>
      <c r="N22" s="16">
        <f t="shared" si="0"/>
        <v>8383</v>
      </c>
      <c r="O22" s="9"/>
      <c r="P22" s="30">
        <v>1142482633</v>
      </c>
      <c r="Q22" s="30">
        <v>266834108</v>
      </c>
      <c r="R22" s="30">
        <v>1409316741</v>
      </c>
      <c r="S22" s="18"/>
    </row>
    <row r="23" spans="1:19" ht="13.5" customHeight="1" thickBot="1" x14ac:dyDescent="0.25">
      <c r="B23" s="31" t="s">
        <v>29</v>
      </c>
      <c r="C23" s="19"/>
      <c r="D23" s="20">
        <v>11674</v>
      </c>
      <c r="E23" s="29">
        <v>66.07697068234188</v>
      </c>
      <c r="F23" s="19"/>
      <c r="G23" s="20">
        <v>435246</v>
      </c>
      <c r="H23" s="20">
        <v>505177</v>
      </c>
      <c r="I23" s="20">
        <v>940423</v>
      </c>
      <c r="J23" s="19"/>
      <c r="K23" s="20">
        <v>36858</v>
      </c>
      <c r="L23" s="20">
        <v>143926</v>
      </c>
      <c r="M23" s="20">
        <v>759639</v>
      </c>
      <c r="N23" s="20">
        <f t="shared" si="0"/>
        <v>940423</v>
      </c>
      <c r="O23" s="19"/>
      <c r="P23" s="20">
        <v>154932892285</v>
      </c>
      <c r="Q23" s="20">
        <v>26011350336</v>
      </c>
      <c r="R23" s="20">
        <v>180944242621</v>
      </c>
      <c r="S23" s="18"/>
    </row>
    <row r="24" spans="1:19" ht="15.75" customHeight="1" x14ac:dyDescent="0.2">
      <c r="B24" s="21"/>
      <c r="C24" s="21"/>
      <c r="D24" s="22"/>
      <c r="E24" s="23"/>
      <c r="F24" s="11"/>
      <c r="G24" s="32"/>
      <c r="H24" s="32"/>
      <c r="I24" s="24"/>
      <c r="J24" s="11"/>
      <c r="O24" s="11"/>
      <c r="Q24" s="12"/>
    </row>
    <row r="25" spans="1:19" x14ac:dyDescent="0.2">
      <c r="B25" s="25" t="s">
        <v>36</v>
      </c>
      <c r="Q25" s="12"/>
    </row>
    <row r="26" spans="1:19" x14ac:dyDescent="0.2">
      <c r="B26" s="25"/>
      <c r="Q26" s="12"/>
    </row>
    <row r="27" spans="1:19" x14ac:dyDescent="0.2">
      <c r="B27" s="26" t="s">
        <v>30</v>
      </c>
      <c r="C27" s="3"/>
      <c r="D27" s="4"/>
      <c r="E27" s="2"/>
      <c r="F27" s="3"/>
      <c r="G27" s="2"/>
      <c r="H27" s="2"/>
      <c r="I27" s="2"/>
      <c r="J27" s="3"/>
      <c r="K27" s="2"/>
      <c r="L27" s="2"/>
      <c r="M27" s="2"/>
      <c r="N27" s="2"/>
      <c r="O27" s="3"/>
      <c r="Q27" s="12"/>
    </row>
    <row r="28" spans="1:19" x14ac:dyDescent="0.2">
      <c r="B28" s="25" t="s">
        <v>32</v>
      </c>
      <c r="C28" s="28"/>
      <c r="D28" s="27"/>
      <c r="E28" s="27"/>
      <c r="F28" s="28"/>
      <c r="G28" s="27"/>
      <c r="H28" s="27"/>
      <c r="I28" s="27"/>
      <c r="J28" s="28"/>
      <c r="K28" s="27"/>
      <c r="L28" s="27"/>
      <c r="M28" s="27"/>
      <c r="N28" s="27"/>
      <c r="O28" s="28"/>
      <c r="Q28" s="12"/>
    </row>
    <row r="29" spans="1:19" x14ac:dyDescent="0.2">
      <c r="B29" s="25" t="s">
        <v>33</v>
      </c>
      <c r="C29" s="28"/>
      <c r="D29" s="27"/>
      <c r="E29" s="27"/>
      <c r="F29" s="28"/>
      <c r="G29" s="27"/>
      <c r="H29" s="27"/>
      <c r="I29" s="27"/>
      <c r="J29" s="28"/>
      <c r="K29" s="27"/>
      <c r="L29" s="27"/>
      <c r="M29" s="27"/>
      <c r="N29" s="27"/>
      <c r="O29" s="28"/>
      <c r="Q29" s="12"/>
    </row>
    <row r="30" spans="1:19" x14ac:dyDescent="0.2">
      <c r="B30" s="7" t="s">
        <v>31</v>
      </c>
      <c r="C30" s="28"/>
      <c r="D30" s="27"/>
      <c r="E30" s="27"/>
      <c r="F30" s="28"/>
      <c r="G30" s="27"/>
      <c r="H30" s="27"/>
      <c r="I30" s="27"/>
      <c r="J30" s="28"/>
      <c r="K30" s="27"/>
      <c r="L30" s="27"/>
      <c r="M30" s="27"/>
      <c r="N30" s="27"/>
      <c r="O30" s="28"/>
      <c r="Q30" s="12"/>
    </row>
    <row r="31" spans="1:19" x14ac:dyDescent="0.2">
      <c r="B31" s="33" t="s">
        <v>37</v>
      </c>
      <c r="C31" s="28"/>
      <c r="D31" s="27"/>
      <c r="E31" s="27"/>
      <c r="F31" s="28"/>
      <c r="G31" s="27"/>
      <c r="H31" s="27"/>
      <c r="I31" s="27"/>
      <c r="J31" s="28"/>
      <c r="K31" s="27"/>
      <c r="L31" s="27"/>
      <c r="M31" s="27"/>
      <c r="N31" s="27"/>
      <c r="O31" s="28"/>
      <c r="Q31" s="12"/>
    </row>
  </sheetData>
  <mergeCells count="11">
    <mergeCell ref="R5:R6"/>
    <mergeCell ref="E1:I1"/>
    <mergeCell ref="D5:D6"/>
    <mergeCell ref="E5:E6"/>
    <mergeCell ref="G5:I5"/>
    <mergeCell ref="K5:N5"/>
    <mergeCell ref="P5:P6"/>
    <mergeCell ref="Q5:Q6"/>
    <mergeCell ref="B2:R2"/>
    <mergeCell ref="B3:R3"/>
    <mergeCell ref="B5:B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Estudios</dc:creator>
  <cp:lastModifiedBy>Unidad de Estudios</cp:lastModifiedBy>
  <dcterms:created xsi:type="dcterms:W3CDTF">2017-06-29T13:49:25Z</dcterms:created>
  <dcterms:modified xsi:type="dcterms:W3CDTF">2023-07-26T22:19:53Z</dcterms:modified>
</cp:coreProperties>
</file>