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Escritorio\SEMSE\0. Reportería U Estudios\Anuarios Estadísticos\Anuarios 2004 - 2019\Anuario 2018\"/>
    </mc:Choice>
  </mc:AlternateContent>
  <xr:revisionPtr revIDLastSave="0" documentId="13_ncr:1_{48EF3A6E-DF86-4426-8195-CA62A44D0026}" xr6:coauthVersionLast="45" xr6:coauthVersionMax="45" xr10:uidLastSave="{00000000-0000-0000-0000-000000000000}"/>
  <bookViews>
    <workbookView xWindow="-19320" yWindow="-3960" windowWidth="19440" windowHeight="15600" xr2:uid="{00000000-000D-0000-FFFF-FFFF00000000}"/>
  </bookViews>
  <sheets>
    <sheet name="A.1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11" i="1" l="1"/>
  <c r="AO8" i="1"/>
  <c r="AO24" i="1" s="1"/>
  <c r="AQ8" i="1"/>
  <c r="AQ24" i="1" s="1"/>
  <c r="AR8" i="1"/>
  <c r="AR24" i="1" s="1"/>
  <c r="AS8" i="1"/>
  <c r="AS24" i="1" s="1"/>
  <c r="AO9" i="1"/>
  <c r="AQ9" i="1"/>
  <c r="AR9" i="1"/>
  <c r="AS9" i="1"/>
  <c r="AO10" i="1"/>
  <c r="AQ10" i="1"/>
  <c r="AR10" i="1"/>
  <c r="AS10" i="1"/>
  <c r="AQ11" i="1"/>
  <c r="AR11" i="1"/>
  <c r="AS11" i="1"/>
  <c r="AO12" i="1"/>
  <c r="AQ12" i="1"/>
  <c r="AR12" i="1"/>
  <c r="AS12" i="1"/>
  <c r="AO13" i="1"/>
  <c r="AQ13" i="1"/>
  <c r="AR13" i="1"/>
  <c r="AS13" i="1"/>
  <c r="AO14" i="1"/>
  <c r="AQ14" i="1"/>
  <c r="AR14" i="1"/>
  <c r="AS14" i="1"/>
  <c r="AO15" i="1"/>
  <c r="AQ15" i="1"/>
  <c r="AR15" i="1"/>
  <c r="AS15" i="1"/>
  <c r="AO16" i="1"/>
  <c r="AQ16" i="1"/>
  <c r="AR16" i="1"/>
  <c r="AS16" i="1"/>
  <c r="AO17" i="1"/>
  <c r="AQ17" i="1"/>
  <c r="AR17" i="1"/>
  <c r="AS17" i="1"/>
  <c r="AO18" i="1"/>
  <c r="AQ18" i="1"/>
  <c r="AR18" i="1"/>
  <c r="AS18" i="1"/>
  <c r="AO19" i="1"/>
  <c r="AQ19" i="1"/>
  <c r="AR19" i="1"/>
  <c r="AS19" i="1"/>
  <c r="AO20" i="1"/>
  <c r="AQ20" i="1"/>
  <c r="AR20" i="1"/>
  <c r="AS20" i="1"/>
  <c r="AO21" i="1"/>
  <c r="AQ21" i="1"/>
  <c r="AR21" i="1"/>
  <c r="AS21" i="1"/>
  <c r="AO22" i="1"/>
  <c r="AQ22" i="1"/>
  <c r="AR22" i="1"/>
  <c r="AS22" i="1"/>
  <c r="AO23" i="1"/>
  <c r="AQ23" i="1"/>
  <c r="AR23" i="1"/>
  <c r="AS23" i="1"/>
</calcChain>
</file>

<file path=xl/sharedStrings.xml><?xml version="1.0" encoding="utf-8"?>
<sst xmlns="http://schemas.openxmlformats.org/spreadsheetml/2006/main" count="87" uniqueCount="56">
  <si>
    <t>A.16</t>
  </si>
  <si>
    <t>Región</t>
  </si>
  <si>
    <t>Microempresas</t>
  </si>
  <si>
    <t>Pequeñas empresas</t>
  </si>
  <si>
    <t>Medianas empresas</t>
  </si>
  <si>
    <t>Grandes empresas</t>
  </si>
  <si>
    <t>Sin información del tamaño</t>
  </si>
  <si>
    <t>Total</t>
  </si>
  <si>
    <t>Número empresas (1)</t>
  </si>
  <si>
    <t>Participantes aprobados (2)</t>
  </si>
  <si>
    <t>Personas aprobadas (3)</t>
  </si>
  <si>
    <t>Gasto público</t>
  </si>
  <si>
    <t>Gasto privado (4)</t>
  </si>
  <si>
    <t>Gasto total</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</si>
  <si>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</si>
  <si>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</si>
  <si>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</si>
  <si>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</si>
  <si>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</si>
  <si>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</si>
  <si>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</si>
  <si>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</si>
  <si>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</si>
  <si>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</si>
  <si>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</si>
  <si>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</si>
  <si>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</si>
  <si>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</si>
  <si>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</si>
  <si>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</si>
  <si>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</si>
  <si>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</si>
  <si>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</si>
  <si>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</si>
  <si>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</si>
  <si>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</si>
  <si>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</si>
  <si>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</si>
  <si>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</si>
  <si>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</si>
  <si>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</si>
  <si>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</si>
  <si>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</si>
  <si>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</si>
  <si>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Observaciones:</t>
  </si>
  <si>
    <t>(5)</t>
  </si>
  <si>
    <t>Distribución de participantes y gasto en capacitación por tamaño de empresas</t>
  </si>
  <si>
    <t>Fuente: Bases administrativas de Franquicia Tributaria año 2018, correspondiente al total de acciones liquidadas.</t>
  </si>
  <si>
    <t>XVI</t>
  </si>
  <si>
    <t>Ñuble</t>
  </si>
  <si>
    <t>Sistema de capacitación en la empresa vía Franquicia Tributaria año 2018</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</si>
  <si>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</si>
  <si>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(2) Se considera como concepto de personas, al total de individuos que recibieron y aprobaron un curso de capacitación en el año específico con cargo a Franquicia Tributaria, independientemente de la cantidad de cursos a los cuales hayan concurrido, de este modo, los totales regionales reflejan la suma de rut únicos, donde la región considerada es la del participante.</t>
  </si>
  <si>
    <t xml:space="preserve">(3) El criterio para el cálculo de ese total es que las empresas no pueden estar duplicadas dentro de la región de la acción respectiva. No obstante, si puede que una empresa haya realizado capacitación con el sistema de Franquicia Tributaria  en más de una región. </t>
  </si>
  <si>
    <t>(4) Los montos de gastos privados están asociados únicamente a acciones de capacitación que fueron aprobadas por los participantes.</t>
  </si>
  <si>
    <t>(5) El criterio para el cálculo de esos totales es que no pueden haber casos duplicados a nivel regional y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</si>
</sst>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sz val="11"/>
      <name val="Calibri"/>
      <family val="2"/>
      <scheme val="minor"/>
    </font>
    <font>
      <b/>
      <sz val="9"/>
      <name val="Calibri"/>
      <family val="2"/>
      <scheme val="minor"/>
    </font>
    <font>
      <sz val="9"/>
      <color theme="1"/>
      <name val="Calibri"/>
      <family val="2"/>
      <scheme val="minor"/>
    </font>
    <font>
      <b/>
      <sz val="11"/>
      <name val="Calibri"/>
      <family val="2"/>
      <scheme val="minor"/>
    </font>
    <font>
      <sz val="10"/>
      <name val="Calibri"/>
      <family val="2"/>
      <scheme val="minor"/>
    </font>
    <font>
      <sz val="9"/>
      <color indexed="8"/>
      <name val="Calibri"/>
      <family val="2"/>
      <scheme val="minor"/>
    </font>
    <font>
      <b/>
      <sz val="9"/>
      <color indexed="8"/>
      <name val="Calibri"/>
      <family val="2"/>
      <scheme val="minor"/>
    </font>
    <font>
      <b/>
      <sz val="9"/>
      <color theme="1"/>
      <name val="Calibri"/>
      <family val="2"/>
      <scheme val="minor"/>
    </font>
    <font>
      <sz val="10"/>
      <name val="Arial"/>
      <family val="2"/>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55">
    <xf numFmtId="0" fontId="0" fillId="0" borderId="0" xfId="0"/>
    <xf numFmtId="0" fontId="2" fillId="2" borderId="0" xfId="0" applyFont="1" applyFill="1" applyBorder="1" applyAlignment="1">
      <alignment horizontal="center"/>
    </xf>
    <xf numFmtId="0" fontId="3" fillId="2" borderId="0" xfId="0" applyFont="1" applyFill="1"/>
    <xf numFmtId="0" fontId="5" fillId="2" borderId="0" xfId="0" applyFont="1" applyFill="1"/>
    <xf numFmtId="0" fontId="5" fillId="2" borderId="0" xfId="0" applyFont="1" applyFill="1" applyBorder="1"/>
    <xf numFmtId="0" fontId="3" fillId="2" borderId="0" xfId="0" applyFont="1" applyFill="1" applyBorder="1"/>
    <xf numFmtId="0" fontId="5" fillId="2" borderId="0" xfId="0" applyFont="1" applyFill="1" applyAlignment="1">
      <alignment horizontal="center"/>
    </xf>
    <xf numFmtId="0" fontId="6" fillId="2" borderId="0" xfId="0" applyFont="1" applyFill="1" applyBorder="1"/>
    <xf numFmtId="0" fontId="7" fillId="2" borderId="0" xfId="0" applyFont="1" applyFill="1" applyAlignment="1"/>
    <xf numFmtId="0" fontId="7" fillId="2" borderId="0" xfId="0" applyFont="1" applyFill="1" applyBorder="1" applyAlignment="1"/>
    <xf numFmtId="0" fontId="4" fillId="2" borderId="0" xfId="0" applyFont="1" applyFill="1" applyAlignment="1"/>
    <xf numFmtId="0" fontId="4" fillId="2" borderId="0" xfId="0" applyFont="1" applyFill="1" applyBorder="1" applyAlignment="1"/>
    <xf numFmtId="0" fontId="5" fillId="2" borderId="0" xfId="0" applyFont="1" applyFill="1" applyAlignment="1">
      <alignment horizontal="left"/>
    </xf>
    <xf numFmtId="0" fontId="5" fillId="2" borderId="0" xfId="0" applyFont="1" applyFill="1" applyBorder="1" applyAlignment="1">
      <alignment horizontal="left"/>
    </xf>
    <xf numFmtId="3" fontId="3" fillId="2" borderId="0"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3" fontId="6" fillId="2" borderId="0" xfId="0" applyNumberFormat="1" applyFont="1" applyFill="1" applyBorder="1"/>
    <xf numFmtId="0" fontId="5" fillId="2" borderId="0" xfId="0" applyFont="1" applyFill="1" applyBorder="1" applyAlignment="1">
      <alignment horizontal="center"/>
    </xf>
    <xf numFmtId="0" fontId="5" fillId="2" borderId="0" xfId="0" applyFont="1" applyFill="1" applyBorder="1" applyAlignment="1">
      <alignment horizontal="left" indent="1"/>
    </xf>
    <xf numFmtId="3" fontId="3" fillId="0" borderId="0" xfId="1" applyNumberFormat="1" applyFont="1" applyFill="1" applyBorder="1" applyAlignment="1">
      <alignment vertical="center"/>
    </xf>
    <xf numFmtId="3" fontId="3" fillId="2" borderId="0" xfId="1" applyNumberFormat="1" applyFont="1" applyFill="1" applyBorder="1" applyAlignment="1">
      <alignment vertical="center"/>
    </xf>
    <xf numFmtId="164" fontId="9" fillId="2" borderId="0" xfId="1" applyNumberFormat="1" applyFont="1" applyFill="1" applyBorder="1" applyAlignment="1">
      <alignment vertical="center"/>
    </xf>
    <xf numFmtId="43" fontId="9" fillId="2" borderId="0" xfId="1" applyNumberFormat="1" applyFont="1" applyFill="1" applyBorder="1" applyAlignment="1">
      <alignment vertical="center"/>
    </xf>
    <xf numFmtId="3" fontId="3" fillId="2" borderId="0" xfId="0" applyNumberFormat="1" applyFont="1" applyFill="1" applyBorder="1"/>
    <xf numFmtId="1" fontId="5" fillId="2" borderId="0" xfId="0" applyNumberFormat="1" applyFont="1" applyFill="1" applyBorder="1" applyAlignment="1">
      <alignment horizontal="left" vertical="center"/>
    </xf>
    <xf numFmtId="3" fontId="3" fillId="0" borderId="4" xfId="1" applyNumberFormat="1" applyFont="1" applyFill="1" applyBorder="1" applyAlignment="1">
      <alignment vertical="center"/>
    </xf>
    <xf numFmtId="3" fontId="10" fillId="2" borderId="0" xfId="1" applyNumberFormat="1" applyFont="1" applyFill="1" applyBorder="1" applyAlignment="1">
      <alignment vertical="center"/>
    </xf>
    <xf numFmtId="3" fontId="10" fillId="2" borderId="3" xfId="1" applyNumberFormat="1" applyFont="1" applyFill="1" applyBorder="1" applyAlignment="1">
      <alignment vertical="center"/>
    </xf>
    <xf numFmtId="3" fontId="5" fillId="2" borderId="0" xfId="0" applyNumberFormat="1" applyFont="1" applyFill="1" applyBorder="1"/>
    <xf numFmtId="3" fontId="11" fillId="2" borderId="0" xfId="0" applyNumberFormat="1" applyFont="1" applyFill="1" applyBorder="1"/>
    <xf numFmtId="0" fontId="3" fillId="2" borderId="0" xfId="0" applyFont="1" applyFill="1" applyBorder="1" applyAlignment="1">
      <alignment horizontal="left"/>
    </xf>
    <xf numFmtId="2" fontId="3" fillId="2" borderId="0" xfId="0" applyNumberFormat="1" applyFont="1" applyFill="1" applyBorder="1"/>
    <xf numFmtId="0" fontId="6" fillId="2" borderId="0" xfId="0" applyFont="1" applyFill="1"/>
    <xf numFmtId="3" fontId="3" fillId="2" borderId="0" xfId="0" applyNumberFormat="1" applyFont="1" applyFill="1"/>
    <xf numFmtId="0" fontId="3" fillId="2" borderId="0" xfId="2" applyFont="1" applyFill="1" applyBorder="1"/>
    <xf numFmtId="0" fontId="13" fillId="2" borderId="0" xfId="2" applyFont="1" applyFill="1" applyBorder="1"/>
    <xf numFmtId="0" fontId="6" fillId="2" borderId="0" xfId="0" applyFont="1" applyFill="1" applyAlignment="1">
      <alignment horizontal="left"/>
    </xf>
    <xf numFmtId="0" fontId="6" fillId="2" borderId="0" xfId="0" applyFont="1" applyFill="1" applyBorder="1" applyAlignment="1">
      <alignment horizontal="left"/>
    </xf>
    <xf numFmtId="49" fontId="5" fillId="2" borderId="0" xfId="1" applyNumberFormat="1" applyFont="1" applyFill="1" applyBorder="1" applyAlignment="1">
      <alignment horizontal="center" vertical="center"/>
    </xf>
    <xf numFmtId="0" fontId="4" fillId="2" borderId="0" xfId="0" applyFont="1" applyFill="1" applyAlignment="1">
      <alignment horizontal="center"/>
    </xf>
    <xf numFmtId="1" fontId="5" fillId="2" borderId="0" xfId="0" applyNumberFormat="1" applyFont="1" applyFill="1" applyBorder="1" applyAlignment="1">
      <alignment horizontal="center" vertical="center"/>
    </xf>
    <xf numFmtId="3" fontId="10" fillId="0" borderId="0" xfId="1" applyNumberFormat="1" applyFont="1" applyFill="1" applyBorder="1" applyAlignment="1">
      <alignment vertical="center"/>
    </xf>
    <xf numFmtId="1" fontId="5" fillId="2" borderId="1"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0" xfId="0" applyFont="1" applyFill="1" applyAlignment="1">
      <alignment horizontal="center"/>
    </xf>
    <xf numFmtId="0" fontId="7" fillId="2" borderId="0" xfId="0" applyFont="1" applyFill="1" applyAlignment="1">
      <alignment horizontal="center"/>
    </xf>
    <xf numFmtId="0" fontId="8" fillId="2" borderId="0" xfId="0" applyFont="1" applyFill="1" applyAlignment="1">
      <alignment horizont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3" fillId="2" borderId="0" xfId="0" applyFont="1" applyFill="1" applyAlignment="1">
      <alignment vertical="center"/>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4"/>
  <sheetViews>
    <sheetView tabSelected="1" workbookViewId="0"/>
  </sheetViews>
  <sheetFormatPr baseColWidth="10" defaultRowHeight="12" x14ac:dyDescent="0.2"/>
  <cols>
    <col min="1" max="1" width="6.7109375" style="7" customWidth="1"/>
    <col min="2" max="2" width="7.140625" style="33" customWidth="1"/>
    <col min="3" max="3" width="15.42578125" style="37" customWidth="1"/>
    <col min="4" max="4" width="2.28515625" style="38" customWidth="1"/>
    <col min="5" max="10" width="13.42578125" style="33" customWidth="1"/>
    <col min="11" max="11" width="0.85546875" style="7" customWidth="1"/>
    <col min="12" max="13" width="13.42578125" style="33" customWidth="1"/>
    <col min="14" max="16" width="12.140625" style="33" customWidth="1"/>
    <col min="17" max="17" width="12.140625" style="7" customWidth="1"/>
    <col min="18" max="18" width="1.140625" style="7" customWidth="1"/>
    <col min="19" max="23" width="13.42578125" style="33" customWidth="1"/>
    <col min="24" max="24" width="13" style="33" customWidth="1"/>
    <col min="25" max="25" width="1.5703125" style="7" customWidth="1"/>
    <col min="26" max="27" width="13.7109375" style="33" customWidth="1"/>
    <col min="28" max="28" width="15.42578125" style="33" customWidth="1"/>
    <col min="29" max="31" width="16.42578125" style="33" customWidth="1"/>
    <col min="32" max="32" width="1.28515625" style="7" customWidth="1"/>
    <col min="33" max="34" width="13.7109375" style="33" customWidth="1"/>
    <col min="35" max="35" width="12.7109375" style="33" customWidth="1"/>
    <col min="36" max="36" width="13" style="33" customWidth="1"/>
    <col min="37" max="37" width="12.140625" style="33" customWidth="1"/>
    <col min="38" max="38" width="11.7109375" style="33" customWidth="1"/>
    <col min="39" max="39" width="1.28515625" style="7" customWidth="1"/>
    <col min="40" max="41" width="13.7109375" style="33" customWidth="1"/>
    <col min="42" max="42" width="12.42578125" style="33" customWidth="1"/>
    <col min="43" max="44" width="13" style="33" customWidth="1"/>
    <col min="45" max="45" width="13.85546875" style="7" customWidth="1"/>
    <col min="46" max="16384" width="11.42578125" style="7"/>
  </cols>
  <sheetData>
    <row r="1" spans="1:50" ht="15" x14ac:dyDescent="0.25">
      <c r="A1" s="1" t="s">
        <v>0</v>
      </c>
      <c r="B1" s="2"/>
      <c r="C1" s="48"/>
      <c r="D1" s="48"/>
      <c r="E1" s="48"/>
      <c r="F1" s="48"/>
      <c r="G1" s="48"/>
      <c r="H1" s="48"/>
      <c r="I1" s="48"/>
      <c r="J1" s="48"/>
      <c r="K1" s="48"/>
      <c r="L1" s="40"/>
      <c r="M1" s="40"/>
      <c r="N1" s="3"/>
      <c r="O1" s="3"/>
      <c r="P1" s="3"/>
      <c r="Q1" s="4"/>
      <c r="R1" s="5"/>
      <c r="S1" s="2"/>
      <c r="T1" s="2"/>
      <c r="U1" s="2"/>
      <c r="V1" s="2"/>
      <c r="W1" s="2"/>
      <c r="X1" s="2"/>
      <c r="Y1" s="5"/>
      <c r="Z1" s="2"/>
      <c r="AA1" s="2"/>
      <c r="AB1" s="2"/>
      <c r="AC1" s="2"/>
      <c r="AD1" s="2"/>
      <c r="AE1" s="2"/>
      <c r="AF1" s="5"/>
      <c r="AG1" s="2"/>
      <c r="AH1" s="2"/>
      <c r="AI1" s="2"/>
      <c r="AJ1" s="2"/>
      <c r="AK1" s="2"/>
      <c r="AL1" s="2"/>
      <c r="AM1" s="5"/>
      <c r="AN1" s="6"/>
      <c r="AO1" s="6"/>
      <c r="AP1" s="2"/>
      <c r="AQ1" s="2"/>
      <c r="AR1" s="2"/>
      <c r="AS1" s="5"/>
    </row>
    <row r="2" spans="1:50" ht="15" x14ac:dyDescent="0.25">
      <c r="A2" s="5"/>
      <c r="B2" s="49" t="s">
        <v>50</v>
      </c>
      <c r="C2" s="49"/>
      <c r="D2" s="49"/>
      <c r="E2" s="49"/>
      <c r="F2" s="49"/>
      <c r="G2" s="49"/>
      <c r="H2" s="49"/>
      <c r="I2" s="49"/>
      <c r="J2" s="49"/>
      <c r="K2" s="49"/>
      <c r="L2" s="49"/>
      <c r="M2" s="49"/>
      <c r="N2" s="49"/>
      <c r="O2" s="49"/>
      <c r="P2" s="49"/>
      <c r="Q2" s="49"/>
      <c r="R2" s="49"/>
      <c r="S2" s="49"/>
      <c r="T2" s="49"/>
      <c r="U2" s="8"/>
      <c r="V2" s="8"/>
      <c r="W2" s="8"/>
      <c r="X2" s="8"/>
      <c r="Y2" s="9"/>
      <c r="Z2" s="8"/>
      <c r="AA2" s="8"/>
      <c r="AB2" s="8"/>
      <c r="AC2" s="8"/>
      <c r="AD2" s="8"/>
      <c r="AE2" s="8"/>
      <c r="AF2" s="9"/>
      <c r="AG2" s="8"/>
      <c r="AH2" s="8"/>
      <c r="AI2" s="8"/>
      <c r="AJ2" s="8"/>
      <c r="AK2" s="8"/>
      <c r="AL2" s="8"/>
      <c r="AM2" s="9"/>
      <c r="AN2" s="8"/>
      <c r="AO2" s="8"/>
      <c r="AP2" s="8"/>
      <c r="AQ2" s="40"/>
      <c r="AR2" s="40"/>
      <c r="AS2" s="5"/>
    </row>
    <row r="3" spans="1:50" ht="15" x14ac:dyDescent="0.25">
      <c r="A3" s="5"/>
      <c r="B3" s="50" t="s">
        <v>46</v>
      </c>
      <c r="C3" s="50"/>
      <c r="D3" s="50"/>
      <c r="E3" s="50"/>
      <c r="F3" s="50"/>
      <c r="G3" s="50"/>
      <c r="H3" s="50"/>
      <c r="I3" s="50"/>
      <c r="J3" s="50"/>
      <c r="K3" s="50"/>
      <c r="L3" s="50"/>
      <c r="M3" s="50"/>
      <c r="N3" s="50"/>
      <c r="O3" s="50"/>
      <c r="P3" s="50"/>
      <c r="Q3" s="50"/>
      <c r="R3" s="50"/>
      <c r="S3" s="50"/>
      <c r="T3" s="50"/>
      <c r="U3" s="10"/>
      <c r="V3" s="10"/>
      <c r="W3" s="10"/>
      <c r="X3" s="10"/>
      <c r="Y3" s="11"/>
      <c r="Z3" s="10"/>
      <c r="AA3" s="10"/>
      <c r="AB3" s="10"/>
      <c r="AC3" s="10"/>
      <c r="AD3" s="10"/>
      <c r="AE3" s="10"/>
      <c r="AF3" s="11"/>
      <c r="AG3" s="10"/>
      <c r="AH3" s="10"/>
      <c r="AI3" s="10"/>
      <c r="AJ3" s="10"/>
      <c r="AK3" s="10"/>
      <c r="AL3" s="10"/>
      <c r="AM3" s="11"/>
      <c r="AN3" s="10"/>
      <c r="AO3" s="10"/>
      <c r="AP3" s="10"/>
      <c r="AQ3" s="40"/>
      <c r="AR3" s="40"/>
      <c r="AS3" s="5"/>
    </row>
    <row r="4" spans="1:50" ht="15" x14ac:dyDescent="0.25">
      <c r="A4" s="5"/>
      <c r="B4" s="3"/>
      <c r="C4" s="12"/>
      <c r="D4" s="13"/>
      <c r="E4" s="3"/>
      <c r="F4" s="3"/>
      <c r="G4" s="3"/>
      <c r="H4" s="3"/>
      <c r="I4" s="3"/>
      <c r="J4" s="3"/>
      <c r="K4" s="14"/>
      <c r="L4" s="3"/>
      <c r="M4" s="3"/>
      <c r="N4" s="3"/>
      <c r="O4" s="3"/>
      <c r="P4" s="3"/>
      <c r="Q4" s="4"/>
      <c r="R4" s="5"/>
      <c r="S4" s="2"/>
      <c r="T4" s="2"/>
      <c r="U4" s="2"/>
      <c r="V4" s="2"/>
      <c r="W4" s="2"/>
      <c r="X4" s="2"/>
      <c r="Y4" s="5"/>
      <c r="Z4" s="2"/>
      <c r="AA4" s="2"/>
      <c r="AB4" s="2"/>
      <c r="AC4" s="2"/>
      <c r="AD4" s="2"/>
      <c r="AE4" s="2"/>
      <c r="AF4" s="5"/>
      <c r="AG4" s="2"/>
      <c r="AH4" s="2"/>
      <c r="AI4" s="2"/>
      <c r="AJ4" s="2"/>
      <c r="AK4" s="2"/>
      <c r="AL4" s="2"/>
      <c r="AM4" s="9"/>
      <c r="AN4" s="2"/>
      <c r="AO4" s="2"/>
      <c r="AP4" s="2"/>
      <c r="AQ4" s="2"/>
      <c r="AR4" s="2"/>
      <c r="AS4" s="5"/>
    </row>
    <row r="5" spans="1:50" ht="12" customHeight="1" x14ac:dyDescent="0.25">
      <c r="A5" s="5"/>
      <c r="B5" s="51" t="s">
        <v>1</v>
      </c>
      <c r="C5" s="51"/>
      <c r="D5" s="15"/>
      <c r="E5" s="47" t="s">
        <v>2</v>
      </c>
      <c r="F5" s="47"/>
      <c r="G5" s="47"/>
      <c r="H5" s="47"/>
      <c r="I5" s="47"/>
      <c r="J5" s="47"/>
      <c r="K5" s="14"/>
      <c r="L5" s="47" t="s">
        <v>3</v>
      </c>
      <c r="M5" s="47"/>
      <c r="N5" s="47"/>
      <c r="O5" s="47"/>
      <c r="P5" s="47"/>
      <c r="Q5" s="47"/>
      <c r="R5" s="16"/>
      <c r="S5" s="47" t="s">
        <v>4</v>
      </c>
      <c r="T5" s="47"/>
      <c r="U5" s="47"/>
      <c r="V5" s="47"/>
      <c r="W5" s="47"/>
      <c r="X5" s="47"/>
      <c r="Y5" s="16"/>
      <c r="Z5" s="47" t="s">
        <v>5</v>
      </c>
      <c r="AA5" s="47"/>
      <c r="AB5" s="47"/>
      <c r="AC5" s="47"/>
      <c r="AD5" s="47"/>
      <c r="AE5" s="47"/>
      <c r="AF5" s="16"/>
      <c r="AG5" s="47" t="s">
        <v>6</v>
      </c>
      <c r="AH5" s="47"/>
      <c r="AI5" s="47"/>
      <c r="AJ5" s="47"/>
      <c r="AK5" s="47"/>
      <c r="AL5" s="47"/>
      <c r="AM5" s="9"/>
      <c r="AN5" s="47" t="s">
        <v>7</v>
      </c>
      <c r="AO5" s="47"/>
      <c r="AP5" s="47"/>
      <c r="AQ5" s="47"/>
      <c r="AR5" s="47"/>
      <c r="AS5" s="47"/>
    </row>
    <row r="6" spans="1:50" ht="15" customHeight="1" x14ac:dyDescent="0.25">
      <c r="A6" s="5"/>
      <c r="B6" s="52"/>
      <c r="C6" s="52"/>
      <c r="D6" s="15"/>
      <c r="E6" s="45" t="s">
        <v>8</v>
      </c>
      <c r="F6" s="45" t="s">
        <v>9</v>
      </c>
      <c r="G6" s="45" t="s">
        <v>10</v>
      </c>
      <c r="H6" s="45" t="s">
        <v>11</v>
      </c>
      <c r="I6" s="45" t="s">
        <v>12</v>
      </c>
      <c r="J6" s="45" t="s">
        <v>13</v>
      </c>
      <c r="K6" s="14"/>
      <c r="L6" s="45" t="s">
        <v>8</v>
      </c>
      <c r="M6" s="45" t="s">
        <v>9</v>
      </c>
      <c r="N6" s="45" t="s">
        <v>10</v>
      </c>
      <c r="O6" s="45" t="s">
        <v>11</v>
      </c>
      <c r="P6" s="45" t="s">
        <v>12</v>
      </c>
      <c r="Q6" s="45" t="s">
        <v>13</v>
      </c>
      <c r="R6" s="16"/>
      <c r="S6" s="45" t="s">
        <v>8</v>
      </c>
      <c r="T6" s="45" t="s">
        <v>9</v>
      </c>
      <c r="U6" s="45" t="s">
        <v>10</v>
      </c>
      <c r="V6" s="45" t="s">
        <v>11</v>
      </c>
      <c r="W6" s="45" t="s">
        <v>12</v>
      </c>
      <c r="X6" s="45" t="s">
        <v>13</v>
      </c>
      <c r="Y6" s="16"/>
      <c r="Z6" s="45" t="s">
        <v>8</v>
      </c>
      <c r="AA6" s="45" t="s">
        <v>9</v>
      </c>
      <c r="AB6" s="45" t="s">
        <v>10</v>
      </c>
      <c r="AC6" s="45" t="s">
        <v>11</v>
      </c>
      <c r="AD6" s="45" t="s">
        <v>12</v>
      </c>
      <c r="AE6" s="45" t="s">
        <v>13</v>
      </c>
      <c r="AF6" s="16"/>
      <c r="AG6" s="45" t="s">
        <v>8</v>
      </c>
      <c r="AH6" s="45" t="s">
        <v>9</v>
      </c>
      <c r="AI6" s="45" t="s">
        <v>10</v>
      </c>
      <c r="AJ6" s="45" t="s">
        <v>11</v>
      </c>
      <c r="AK6" s="45" t="s">
        <v>12</v>
      </c>
      <c r="AL6" s="45" t="s">
        <v>13</v>
      </c>
      <c r="AM6" s="9"/>
      <c r="AN6" s="45" t="s">
        <v>8</v>
      </c>
      <c r="AO6" s="45" t="s">
        <v>9</v>
      </c>
      <c r="AP6" s="45" t="s">
        <v>10</v>
      </c>
      <c r="AQ6" s="45" t="s">
        <v>11</v>
      </c>
      <c r="AR6" s="45" t="s">
        <v>12</v>
      </c>
      <c r="AS6" s="45" t="s">
        <v>13</v>
      </c>
      <c r="AT6" s="5"/>
      <c r="AU6" s="5"/>
    </row>
    <row r="7" spans="1:50" ht="15.75" customHeight="1" thickBot="1" x14ac:dyDescent="0.3">
      <c r="A7" s="5"/>
      <c r="B7" s="53"/>
      <c r="C7" s="53"/>
      <c r="D7" s="15"/>
      <c r="E7" s="46"/>
      <c r="F7" s="46"/>
      <c r="G7" s="46"/>
      <c r="H7" s="46"/>
      <c r="I7" s="46"/>
      <c r="J7" s="46"/>
      <c r="K7" s="14"/>
      <c r="L7" s="46"/>
      <c r="M7" s="46"/>
      <c r="N7" s="46"/>
      <c r="O7" s="46"/>
      <c r="P7" s="46"/>
      <c r="Q7" s="46"/>
      <c r="R7" s="16"/>
      <c r="S7" s="46"/>
      <c r="T7" s="46"/>
      <c r="U7" s="46"/>
      <c r="V7" s="46"/>
      <c r="W7" s="46"/>
      <c r="X7" s="46"/>
      <c r="Y7" s="16"/>
      <c r="Z7" s="46"/>
      <c r="AA7" s="46"/>
      <c r="AB7" s="46"/>
      <c r="AC7" s="46"/>
      <c r="AD7" s="46"/>
      <c r="AE7" s="46"/>
      <c r="AF7" s="16"/>
      <c r="AG7" s="46"/>
      <c r="AH7" s="46"/>
      <c r="AI7" s="46"/>
      <c r="AJ7" s="46"/>
      <c r="AK7" s="46"/>
      <c r="AL7" s="46"/>
      <c r="AM7" s="9"/>
      <c r="AN7" s="46"/>
      <c r="AO7" s="46"/>
      <c r="AP7" s="46"/>
      <c r="AQ7" s="46"/>
      <c r="AR7" s="46"/>
      <c r="AS7" s="46"/>
      <c r="AT7" s="5"/>
      <c r="AU7" s="5"/>
      <c r="AV7" s="17"/>
      <c r="AW7" s="17"/>
      <c r="AX7" s="17"/>
    </row>
    <row r="8" spans="1:50" ht="15" x14ac:dyDescent="0.25">
      <c r="A8" s="5"/>
      <c r="B8" s="18" t="s">
        <v>14</v>
      </c>
      <c r="C8" s="19" t="s">
        <v>15</v>
      </c>
      <c r="D8" s="19"/>
      <c r="E8" s="20">
        <v>6</v>
      </c>
      <c r="F8" s="20">
        <v>697</v>
      </c>
      <c r="G8" s="20">
        <v>691</v>
      </c>
      <c r="H8" s="20">
        <v>115446379</v>
      </c>
      <c r="I8" s="20">
        <v>19464500</v>
      </c>
      <c r="J8" s="20">
        <v>134910879</v>
      </c>
      <c r="K8" s="14"/>
      <c r="L8" s="20">
        <v>18</v>
      </c>
      <c r="M8" s="20">
        <v>635</v>
      </c>
      <c r="N8" s="20">
        <v>458</v>
      </c>
      <c r="O8" s="20">
        <v>104524805</v>
      </c>
      <c r="P8" s="20">
        <v>13419542</v>
      </c>
      <c r="Q8" s="20">
        <v>117944347</v>
      </c>
      <c r="R8" s="21"/>
      <c r="S8" s="20">
        <v>27</v>
      </c>
      <c r="T8" s="20">
        <v>633</v>
      </c>
      <c r="U8" s="20">
        <v>471</v>
      </c>
      <c r="V8" s="20">
        <v>55570444</v>
      </c>
      <c r="W8" s="20">
        <v>12874674</v>
      </c>
      <c r="X8" s="20">
        <v>68445118</v>
      </c>
      <c r="Y8" s="22"/>
      <c r="Z8" s="20">
        <v>179</v>
      </c>
      <c r="AA8" s="20">
        <v>12418</v>
      </c>
      <c r="AB8" s="20">
        <v>7581</v>
      </c>
      <c r="AC8" s="20">
        <v>1658397413</v>
      </c>
      <c r="AD8" s="20">
        <v>362659988</v>
      </c>
      <c r="AE8" s="20">
        <v>2021057401</v>
      </c>
      <c r="AF8" s="23"/>
      <c r="AG8" s="20">
        <v>21</v>
      </c>
      <c r="AH8" s="20">
        <v>325</v>
      </c>
      <c r="AI8" s="20">
        <v>332</v>
      </c>
      <c r="AJ8" s="20">
        <v>35293760</v>
      </c>
      <c r="AK8" s="20">
        <v>11519099</v>
      </c>
      <c r="AL8" s="20">
        <v>46812859</v>
      </c>
      <c r="AM8" s="9"/>
      <c r="AN8" s="20">
        <v>251</v>
      </c>
      <c r="AO8" s="20">
        <f t="shared" ref="AO8:AS23" si="0">F8+M8+T8+AA8+AH8</f>
        <v>14708</v>
      </c>
      <c r="AP8" s="20">
        <v>9533</v>
      </c>
      <c r="AQ8" s="20">
        <f t="shared" si="0"/>
        <v>1969232801</v>
      </c>
      <c r="AR8" s="20">
        <f t="shared" si="0"/>
        <v>419937803</v>
      </c>
      <c r="AS8" s="20">
        <f t="shared" si="0"/>
        <v>2389170604</v>
      </c>
      <c r="AT8" s="5"/>
      <c r="AU8" s="24"/>
      <c r="AV8" s="17"/>
      <c r="AW8" s="17"/>
      <c r="AX8" s="17"/>
    </row>
    <row r="9" spans="1:50" x14ac:dyDescent="0.2">
      <c r="A9" s="5"/>
      <c r="B9" s="18" t="s">
        <v>16</v>
      </c>
      <c r="C9" s="19" t="s">
        <v>17</v>
      </c>
      <c r="D9" s="19"/>
      <c r="E9" s="20">
        <v>35</v>
      </c>
      <c r="F9" s="20">
        <v>113</v>
      </c>
      <c r="G9" s="20">
        <v>91</v>
      </c>
      <c r="H9" s="20">
        <v>16009000</v>
      </c>
      <c r="I9" s="20">
        <v>2014749</v>
      </c>
      <c r="J9" s="20">
        <v>18023749</v>
      </c>
      <c r="K9" s="14"/>
      <c r="L9" s="20">
        <v>140</v>
      </c>
      <c r="M9" s="20">
        <v>2739</v>
      </c>
      <c r="N9" s="20">
        <v>2009</v>
      </c>
      <c r="O9" s="20">
        <v>696340646</v>
      </c>
      <c r="P9" s="20">
        <v>49986721</v>
      </c>
      <c r="Q9" s="20">
        <v>746327367</v>
      </c>
      <c r="R9" s="21"/>
      <c r="S9" s="20">
        <v>151</v>
      </c>
      <c r="T9" s="20">
        <v>2333</v>
      </c>
      <c r="U9" s="20">
        <v>1691</v>
      </c>
      <c r="V9" s="20">
        <v>251303091</v>
      </c>
      <c r="W9" s="20">
        <v>76528780</v>
      </c>
      <c r="X9" s="20">
        <v>327831871</v>
      </c>
      <c r="Y9" s="22"/>
      <c r="Z9" s="20">
        <v>483</v>
      </c>
      <c r="AA9" s="20">
        <v>43599</v>
      </c>
      <c r="AB9" s="20">
        <v>26055</v>
      </c>
      <c r="AC9" s="20">
        <v>3862448292</v>
      </c>
      <c r="AD9" s="20">
        <v>1118280917</v>
      </c>
      <c r="AE9" s="20">
        <v>4980729209</v>
      </c>
      <c r="AF9" s="23"/>
      <c r="AG9" s="20">
        <v>35</v>
      </c>
      <c r="AH9" s="20">
        <v>4403</v>
      </c>
      <c r="AI9" s="20">
        <v>2497</v>
      </c>
      <c r="AJ9" s="20">
        <v>1280031410</v>
      </c>
      <c r="AK9" s="20">
        <v>118951185</v>
      </c>
      <c r="AL9" s="20">
        <v>1398982595</v>
      </c>
      <c r="AM9" s="23"/>
      <c r="AN9" s="20">
        <v>844</v>
      </c>
      <c r="AO9" s="20">
        <f t="shared" si="0"/>
        <v>53187</v>
      </c>
      <c r="AP9" s="20">
        <v>32343</v>
      </c>
      <c r="AQ9" s="20">
        <f t="shared" si="0"/>
        <v>6106132439</v>
      </c>
      <c r="AR9" s="20">
        <f t="shared" si="0"/>
        <v>1365762352</v>
      </c>
      <c r="AS9" s="20">
        <f t="shared" si="0"/>
        <v>7471894791</v>
      </c>
      <c r="AT9" s="5"/>
      <c r="AU9" s="24"/>
      <c r="AV9" s="17"/>
      <c r="AW9" s="17"/>
      <c r="AX9" s="17"/>
    </row>
    <row r="10" spans="1:50" x14ac:dyDescent="0.2">
      <c r="A10" s="5"/>
      <c r="B10" s="18" t="s">
        <v>18</v>
      </c>
      <c r="C10" s="19" t="s">
        <v>19</v>
      </c>
      <c r="D10" s="19"/>
      <c r="E10" s="20">
        <v>1</v>
      </c>
      <c r="F10" s="20">
        <v>91</v>
      </c>
      <c r="G10" s="20">
        <v>71</v>
      </c>
      <c r="H10" s="20">
        <v>11294000</v>
      </c>
      <c r="I10" s="20">
        <v>1040000</v>
      </c>
      <c r="J10" s="20">
        <v>12334000</v>
      </c>
      <c r="K10" s="14"/>
      <c r="L10" s="20">
        <v>6</v>
      </c>
      <c r="M10" s="20">
        <v>736</v>
      </c>
      <c r="N10" s="20">
        <v>241</v>
      </c>
      <c r="O10" s="20">
        <v>79396410</v>
      </c>
      <c r="P10" s="20">
        <v>10267082</v>
      </c>
      <c r="Q10" s="20">
        <v>89663492</v>
      </c>
      <c r="R10" s="21"/>
      <c r="S10" s="20">
        <v>10</v>
      </c>
      <c r="T10" s="20">
        <v>375</v>
      </c>
      <c r="U10" s="20">
        <v>270</v>
      </c>
      <c r="V10" s="20">
        <v>33507802</v>
      </c>
      <c r="W10" s="20">
        <v>8415810</v>
      </c>
      <c r="X10" s="20">
        <v>41923612</v>
      </c>
      <c r="Y10" s="22"/>
      <c r="Z10" s="20">
        <v>46</v>
      </c>
      <c r="AA10" s="20">
        <v>10420</v>
      </c>
      <c r="AB10" s="20">
        <v>7488</v>
      </c>
      <c r="AC10" s="20">
        <v>1393575621</v>
      </c>
      <c r="AD10" s="20">
        <v>327745299</v>
      </c>
      <c r="AE10" s="20">
        <v>1721320920</v>
      </c>
      <c r="AF10" s="23"/>
      <c r="AG10" s="20">
        <v>5</v>
      </c>
      <c r="AH10" s="20">
        <v>701</v>
      </c>
      <c r="AI10" s="20">
        <v>539</v>
      </c>
      <c r="AJ10" s="20">
        <v>60564968</v>
      </c>
      <c r="AK10" s="20">
        <v>63059331</v>
      </c>
      <c r="AL10" s="20">
        <v>123624299</v>
      </c>
      <c r="AM10" s="23"/>
      <c r="AN10" s="20">
        <v>68</v>
      </c>
      <c r="AO10" s="20">
        <f t="shared" si="0"/>
        <v>12323</v>
      </c>
      <c r="AP10" s="20">
        <v>8609</v>
      </c>
      <c r="AQ10" s="20">
        <f t="shared" si="0"/>
        <v>1578338801</v>
      </c>
      <c r="AR10" s="20">
        <f t="shared" si="0"/>
        <v>410527522</v>
      </c>
      <c r="AS10" s="20">
        <f t="shared" si="0"/>
        <v>1988866323</v>
      </c>
      <c r="AT10" s="5"/>
      <c r="AU10" s="24"/>
      <c r="AV10" s="17"/>
      <c r="AW10" s="17"/>
      <c r="AX10" s="17"/>
    </row>
    <row r="11" spans="1:50" x14ac:dyDescent="0.2">
      <c r="A11" s="5"/>
      <c r="B11" s="18" t="s">
        <v>20</v>
      </c>
      <c r="C11" s="19" t="s">
        <v>21</v>
      </c>
      <c r="D11" s="19"/>
      <c r="E11" s="20">
        <v>3</v>
      </c>
      <c r="F11" s="20">
        <v>104</v>
      </c>
      <c r="G11" s="20">
        <v>91</v>
      </c>
      <c r="H11" s="20">
        <v>17662253</v>
      </c>
      <c r="I11" s="20">
        <v>2145896</v>
      </c>
      <c r="J11" s="20">
        <v>19808149</v>
      </c>
      <c r="K11" s="14"/>
      <c r="L11" s="20">
        <v>20</v>
      </c>
      <c r="M11" s="20">
        <v>562</v>
      </c>
      <c r="N11" s="20">
        <v>471</v>
      </c>
      <c r="O11" s="20">
        <v>49980105</v>
      </c>
      <c r="P11" s="20">
        <v>10243880</v>
      </c>
      <c r="Q11" s="20">
        <v>60223985</v>
      </c>
      <c r="R11" s="21"/>
      <c r="S11" s="20">
        <v>27</v>
      </c>
      <c r="T11" s="20">
        <v>1415</v>
      </c>
      <c r="U11" s="20">
        <v>1057</v>
      </c>
      <c r="V11" s="20">
        <v>148495442</v>
      </c>
      <c r="W11" s="20">
        <v>21433861</v>
      </c>
      <c r="X11" s="20">
        <v>169929303</v>
      </c>
      <c r="Y11" s="22"/>
      <c r="Z11" s="20">
        <v>128</v>
      </c>
      <c r="AA11" s="20">
        <v>13583</v>
      </c>
      <c r="AB11" s="20">
        <v>10142</v>
      </c>
      <c r="AC11" s="20">
        <v>1480733953</v>
      </c>
      <c r="AD11" s="20">
        <v>222774258</v>
      </c>
      <c r="AE11" s="20">
        <v>1703508211</v>
      </c>
      <c r="AF11" s="23"/>
      <c r="AG11" s="20">
        <v>7</v>
      </c>
      <c r="AH11" s="20">
        <v>717</v>
      </c>
      <c r="AI11" s="20">
        <v>623</v>
      </c>
      <c r="AJ11" s="20">
        <v>61433030</v>
      </c>
      <c r="AK11" s="20">
        <v>23304877</v>
      </c>
      <c r="AL11" s="20">
        <v>84737907</v>
      </c>
      <c r="AM11" s="23"/>
      <c r="AN11" s="20">
        <v>185</v>
      </c>
      <c r="AO11" s="20">
        <f>F11+M11+T11+AA11+AH11</f>
        <v>16381</v>
      </c>
      <c r="AP11" s="20">
        <v>12384</v>
      </c>
      <c r="AQ11" s="20">
        <f t="shared" si="0"/>
        <v>1758304783</v>
      </c>
      <c r="AR11" s="20">
        <f t="shared" si="0"/>
        <v>279902772</v>
      </c>
      <c r="AS11" s="20">
        <f t="shared" si="0"/>
        <v>2038207555</v>
      </c>
      <c r="AT11" s="5"/>
      <c r="AU11" s="24"/>
      <c r="AV11" s="17"/>
      <c r="AW11" s="17"/>
      <c r="AX11" s="17"/>
    </row>
    <row r="12" spans="1:50" x14ac:dyDescent="0.2">
      <c r="B12" s="18" t="s">
        <v>22</v>
      </c>
      <c r="C12" s="19" t="s">
        <v>23</v>
      </c>
      <c r="D12" s="19"/>
      <c r="E12" s="20">
        <v>216</v>
      </c>
      <c r="F12" s="20">
        <v>406</v>
      </c>
      <c r="G12" s="20">
        <v>368</v>
      </c>
      <c r="H12" s="20">
        <v>48183960</v>
      </c>
      <c r="I12" s="20">
        <v>6651490</v>
      </c>
      <c r="J12" s="20">
        <v>54835450</v>
      </c>
      <c r="K12" s="14"/>
      <c r="L12" s="20">
        <v>1127</v>
      </c>
      <c r="M12" s="20">
        <v>2410</v>
      </c>
      <c r="N12" s="20">
        <v>1963</v>
      </c>
      <c r="O12" s="20">
        <v>251902531</v>
      </c>
      <c r="P12" s="20">
        <v>35958713</v>
      </c>
      <c r="Q12" s="20">
        <v>287861244</v>
      </c>
      <c r="R12" s="21"/>
      <c r="S12" s="20">
        <v>1605</v>
      </c>
      <c r="T12" s="20">
        <v>6476</v>
      </c>
      <c r="U12" s="20">
        <v>4499</v>
      </c>
      <c r="V12" s="20">
        <v>812696501</v>
      </c>
      <c r="W12" s="20">
        <v>83112987</v>
      </c>
      <c r="X12" s="20">
        <v>895809488</v>
      </c>
      <c r="Y12" s="22"/>
      <c r="Z12" s="20">
        <v>3945</v>
      </c>
      <c r="AA12" s="20">
        <v>54208</v>
      </c>
      <c r="AB12" s="20">
        <v>36822</v>
      </c>
      <c r="AC12" s="20">
        <v>5683368338</v>
      </c>
      <c r="AD12" s="20">
        <v>1026306403</v>
      </c>
      <c r="AE12" s="20">
        <v>6709674741</v>
      </c>
      <c r="AF12" s="23"/>
      <c r="AG12" s="20">
        <v>412</v>
      </c>
      <c r="AH12" s="20">
        <v>3735</v>
      </c>
      <c r="AI12" s="20">
        <v>3300</v>
      </c>
      <c r="AJ12" s="20">
        <v>379955573</v>
      </c>
      <c r="AK12" s="20">
        <v>124827657</v>
      </c>
      <c r="AL12" s="20">
        <v>504783230</v>
      </c>
      <c r="AM12" s="23"/>
      <c r="AN12" s="20">
        <v>7305</v>
      </c>
      <c r="AO12" s="20">
        <f t="shared" si="0"/>
        <v>67235</v>
      </c>
      <c r="AP12" s="20">
        <v>46952</v>
      </c>
      <c r="AQ12" s="20">
        <f t="shared" si="0"/>
        <v>7176106903</v>
      </c>
      <c r="AR12" s="20">
        <f t="shared" si="0"/>
        <v>1276857250</v>
      </c>
      <c r="AS12" s="20">
        <f t="shared" si="0"/>
        <v>8452964153</v>
      </c>
      <c r="AT12" s="5"/>
      <c r="AU12" s="24"/>
      <c r="AV12" s="17"/>
      <c r="AW12" s="17"/>
      <c r="AX12" s="17"/>
    </row>
    <row r="13" spans="1:50" x14ac:dyDescent="0.2">
      <c r="B13" s="18" t="s">
        <v>24</v>
      </c>
      <c r="C13" s="19" t="s">
        <v>25</v>
      </c>
      <c r="D13" s="19"/>
      <c r="E13" s="20">
        <v>11</v>
      </c>
      <c r="F13" s="20">
        <v>233</v>
      </c>
      <c r="G13" s="20">
        <v>207</v>
      </c>
      <c r="H13" s="20">
        <v>30059500</v>
      </c>
      <c r="I13" s="20">
        <v>1549500</v>
      </c>
      <c r="J13" s="20">
        <v>31609000</v>
      </c>
      <c r="K13" s="14"/>
      <c r="L13" s="20">
        <v>59</v>
      </c>
      <c r="M13" s="20">
        <v>1595</v>
      </c>
      <c r="N13" s="20">
        <v>1318</v>
      </c>
      <c r="O13" s="20">
        <v>208704198</v>
      </c>
      <c r="P13" s="20">
        <v>17873507</v>
      </c>
      <c r="Q13" s="20">
        <v>226577705</v>
      </c>
      <c r="R13" s="21"/>
      <c r="S13" s="20">
        <v>60</v>
      </c>
      <c r="T13" s="20">
        <v>2074</v>
      </c>
      <c r="U13" s="20">
        <v>1555</v>
      </c>
      <c r="V13" s="20">
        <v>200249800</v>
      </c>
      <c r="W13" s="20">
        <v>31961035</v>
      </c>
      <c r="X13" s="20">
        <v>232210835</v>
      </c>
      <c r="Y13" s="22"/>
      <c r="Z13" s="20">
        <v>210</v>
      </c>
      <c r="AA13" s="20">
        <v>38496</v>
      </c>
      <c r="AB13" s="20">
        <v>25321</v>
      </c>
      <c r="AC13" s="20">
        <v>3121205149</v>
      </c>
      <c r="AD13" s="20">
        <v>801247628</v>
      </c>
      <c r="AE13" s="20">
        <v>3922452777</v>
      </c>
      <c r="AF13" s="23"/>
      <c r="AG13" s="20">
        <v>15</v>
      </c>
      <c r="AH13" s="20">
        <v>3653</v>
      </c>
      <c r="AI13" s="20">
        <v>2310</v>
      </c>
      <c r="AJ13" s="20">
        <v>358218685</v>
      </c>
      <c r="AK13" s="20">
        <v>321804778</v>
      </c>
      <c r="AL13" s="20">
        <v>680023463</v>
      </c>
      <c r="AM13" s="23"/>
      <c r="AN13" s="20">
        <v>355</v>
      </c>
      <c r="AO13" s="20">
        <f t="shared" si="0"/>
        <v>46051</v>
      </c>
      <c r="AP13" s="20">
        <v>30711</v>
      </c>
      <c r="AQ13" s="20">
        <f t="shared" si="0"/>
        <v>3918437332</v>
      </c>
      <c r="AR13" s="20">
        <f t="shared" si="0"/>
        <v>1174436448</v>
      </c>
      <c r="AS13" s="20">
        <f t="shared" si="0"/>
        <v>5092873780</v>
      </c>
      <c r="AT13" s="5"/>
      <c r="AU13" s="24"/>
      <c r="AV13" s="17"/>
      <c r="AW13" s="17"/>
      <c r="AX13" s="17"/>
    </row>
    <row r="14" spans="1:50" x14ac:dyDescent="0.2">
      <c r="B14" s="18" t="s">
        <v>26</v>
      </c>
      <c r="C14" s="19" t="s">
        <v>27</v>
      </c>
      <c r="D14" s="19"/>
      <c r="E14" s="20">
        <v>2</v>
      </c>
      <c r="F14" s="20">
        <v>314</v>
      </c>
      <c r="G14" s="20">
        <v>286</v>
      </c>
      <c r="H14" s="20">
        <v>36413736</v>
      </c>
      <c r="I14" s="20">
        <v>4049775</v>
      </c>
      <c r="J14" s="20">
        <v>40463511</v>
      </c>
      <c r="K14" s="14"/>
      <c r="L14" s="20">
        <v>6</v>
      </c>
      <c r="M14" s="20">
        <v>1468</v>
      </c>
      <c r="N14" s="20">
        <v>1254</v>
      </c>
      <c r="O14" s="20">
        <v>144182015</v>
      </c>
      <c r="P14" s="20">
        <v>18397022</v>
      </c>
      <c r="Q14" s="20">
        <v>162579037</v>
      </c>
      <c r="R14" s="21"/>
      <c r="S14" s="20">
        <v>9</v>
      </c>
      <c r="T14" s="20">
        <v>3221</v>
      </c>
      <c r="U14" s="20">
        <v>2725</v>
      </c>
      <c r="V14" s="20">
        <v>284592206</v>
      </c>
      <c r="W14" s="20">
        <v>55729188</v>
      </c>
      <c r="X14" s="20">
        <v>340321394</v>
      </c>
      <c r="Y14" s="22"/>
      <c r="Z14" s="20">
        <v>81</v>
      </c>
      <c r="AA14" s="20">
        <v>26335</v>
      </c>
      <c r="AB14" s="20">
        <v>19528</v>
      </c>
      <c r="AC14" s="20">
        <v>2368864077</v>
      </c>
      <c r="AD14" s="20">
        <v>460306009</v>
      </c>
      <c r="AE14" s="20">
        <v>2829170086</v>
      </c>
      <c r="AF14" s="23"/>
      <c r="AG14" s="20">
        <v>11</v>
      </c>
      <c r="AH14" s="20">
        <v>564</v>
      </c>
      <c r="AI14" s="20">
        <v>530</v>
      </c>
      <c r="AJ14" s="20">
        <v>55797927</v>
      </c>
      <c r="AK14" s="20">
        <v>15844030</v>
      </c>
      <c r="AL14" s="20">
        <v>71641957</v>
      </c>
      <c r="AM14" s="23"/>
      <c r="AN14" s="20">
        <v>109</v>
      </c>
      <c r="AO14" s="20">
        <f t="shared" si="0"/>
        <v>31902</v>
      </c>
      <c r="AP14" s="20">
        <v>24323</v>
      </c>
      <c r="AQ14" s="20">
        <f t="shared" si="0"/>
        <v>2889849961</v>
      </c>
      <c r="AR14" s="20">
        <f t="shared" si="0"/>
        <v>554326024</v>
      </c>
      <c r="AS14" s="20">
        <f t="shared" si="0"/>
        <v>3444175985</v>
      </c>
      <c r="AT14" s="5"/>
      <c r="AU14" s="24"/>
      <c r="AV14" s="17"/>
      <c r="AW14" s="17"/>
      <c r="AX14" s="17"/>
    </row>
    <row r="15" spans="1:50" x14ac:dyDescent="0.2">
      <c r="B15" s="18" t="s">
        <v>28</v>
      </c>
      <c r="C15" s="19" t="s">
        <v>29</v>
      </c>
      <c r="D15" s="19"/>
      <c r="E15" s="20">
        <v>19</v>
      </c>
      <c r="F15" s="20">
        <v>813</v>
      </c>
      <c r="G15" s="20">
        <v>744</v>
      </c>
      <c r="H15" s="20">
        <v>108941618</v>
      </c>
      <c r="I15" s="20">
        <v>10150802</v>
      </c>
      <c r="J15" s="20">
        <v>119092420</v>
      </c>
      <c r="K15" s="14"/>
      <c r="L15" s="20">
        <v>88</v>
      </c>
      <c r="M15" s="20">
        <v>2572</v>
      </c>
      <c r="N15" s="20">
        <v>2151</v>
      </c>
      <c r="O15" s="20">
        <v>188861811</v>
      </c>
      <c r="P15" s="20">
        <v>22741232</v>
      </c>
      <c r="Q15" s="20">
        <v>211603043</v>
      </c>
      <c r="R15" s="21"/>
      <c r="S15" s="20">
        <v>94</v>
      </c>
      <c r="T15" s="20">
        <v>8876</v>
      </c>
      <c r="U15" s="20">
        <v>6590</v>
      </c>
      <c r="V15" s="20">
        <v>830427707</v>
      </c>
      <c r="W15" s="20">
        <v>93484805</v>
      </c>
      <c r="X15" s="20">
        <v>923912512</v>
      </c>
      <c r="Y15" s="22"/>
      <c r="Z15" s="20">
        <v>209</v>
      </c>
      <c r="AA15" s="20">
        <v>66322</v>
      </c>
      <c r="AB15" s="20">
        <v>46627</v>
      </c>
      <c r="AC15" s="20">
        <v>6800896476</v>
      </c>
      <c r="AD15" s="20">
        <v>1168493083</v>
      </c>
      <c r="AE15" s="20">
        <v>7969389559</v>
      </c>
      <c r="AF15" s="23"/>
      <c r="AG15" s="20">
        <v>25</v>
      </c>
      <c r="AH15" s="20">
        <v>2280</v>
      </c>
      <c r="AI15" s="20">
        <v>1957</v>
      </c>
      <c r="AJ15" s="20">
        <v>240809973</v>
      </c>
      <c r="AK15" s="20">
        <v>35545141</v>
      </c>
      <c r="AL15" s="20">
        <v>276355114</v>
      </c>
      <c r="AM15" s="23"/>
      <c r="AN15" s="20">
        <v>435</v>
      </c>
      <c r="AO15" s="20">
        <f t="shared" si="0"/>
        <v>80863</v>
      </c>
      <c r="AP15" s="20">
        <v>58069</v>
      </c>
      <c r="AQ15" s="20">
        <f t="shared" si="0"/>
        <v>8169937585</v>
      </c>
      <c r="AR15" s="20">
        <f t="shared" si="0"/>
        <v>1330415063</v>
      </c>
      <c r="AS15" s="20">
        <f t="shared" si="0"/>
        <v>9500352648</v>
      </c>
      <c r="AT15" s="5"/>
      <c r="AU15" s="24"/>
      <c r="AV15" s="17"/>
      <c r="AW15" s="17"/>
      <c r="AX15" s="17"/>
    </row>
    <row r="16" spans="1:50" x14ac:dyDescent="0.2">
      <c r="B16" s="18" t="s">
        <v>30</v>
      </c>
      <c r="C16" s="19" t="s">
        <v>31</v>
      </c>
      <c r="D16" s="19"/>
      <c r="E16" s="20">
        <v>7</v>
      </c>
      <c r="F16" s="20">
        <v>190</v>
      </c>
      <c r="G16" s="20">
        <v>148</v>
      </c>
      <c r="H16" s="20">
        <v>25379434</v>
      </c>
      <c r="I16" s="20">
        <v>910750</v>
      </c>
      <c r="J16" s="20">
        <v>26290184</v>
      </c>
      <c r="K16" s="14"/>
      <c r="L16" s="20">
        <v>39</v>
      </c>
      <c r="M16" s="20">
        <v>511</v>
      </c>
      <c r="N16" s="20">
        <v>454</v>
      </c>
      <c r="O16" s="20">
        <v>54118448</v>
      </c>
      <c r="P16" s="20">
        <v>6487461</v>
      </c>
      <c r="Q16" s="20">
        <v>60605909</v>
      </c>
      <c r="R16" s="21"/>
      <c r="S16" s="20">
        <v>76</v>
      </c>
      <c r="T16" s="20">
        <v>1400</v>
      </c>
      <c r="U16" s="20">
        <v>1153</v>
      </c>
      <c r="V16" s="20">
        <v>119056910</v>
      </c>
      <c r="W16" s="20">
        <v>9152490</v>
      </c>
      <c r="X16" s="20">
        <v>128209400</v>
      </c>
      <c r="Y16" s="22"/>
      <c r="Z16" s="20">
        <v>461</v>
      </c>
      <c r="AA16" s="20">
        <v>24701</v>
      </c>
      <c r="AB16" s="20">
        <v>18419</v>
      </c>
      <c r="AC16" s="20">
        <v>2283813349</v>
      </c>
      <c r="AD16" s="20">
        <v>369292554</v>
      </c>
      <c r="AE16" s="20">
        <v>2653105903</v>
      </c>
      <c r="AF16" s="23"/>
      <c r="AG16" s="20">
        <v>28</v>
      </c>
      <c r="AH16" s="20">
        <v>780</v>
      </c>
      <c r="AI16" s="20">
        <v>810</v>
      </c>
      <c r="AJ16" s="20">
        <v>85245772</v>
      </c>
      <c r="AK16" s="20">
        <v>19508806</v>
      </c>
      <c r="AL16" s="20">
        <v>104754578</v>
      </c>
      <c r="AM16" s="23"/>
      <c r="AN16" s="20">
        <v>611</v>
      </c>
      <c r="AO16" s="20">
        <f t="shared" si="0"/>
        <v>27582</v>
      </c>
      <c r="AP16" s="20">
        <v>20984</v>
      </c>
      <c r="AQ16" s="20">
        <f t="shared" si="0"/>
        <v>2567613913</v>
      </c>
      <c r="AR16" s="20">
        <f t="shared" si="0"/>
        <v>405352061</v>
      </c>
      <c r="AS16" s="20">
        <f t="shared" si="0"/>
        <v>2972965974</v>
      </c>
      <c r="AT16" s="5"/>
      <c r="AU16" s="24"/>
      <c r="AV16" s="17"/>
      <c r="AW16" s="17"/>
      <c r="AX16" s="17"/>
    </row>
    <row r="17" spans="2:50" x14ac:dyDescent="0.2">
      <c r="B17" s="18" t="s">
        <v>32</v>
      </c>
      <c r="C17" s="19" t="s">
        <v>33</v>
      </c>
      <c r="D17" s="19"/>
      <c r="E17" s="20">
        <v>4</v>
      </c>
      <c r="F17" s="20">
        <v>974</v>
      </c>
      <c r="G17" s="20">
        <v>777</v>
      </c>
      <c r="H17" s="20">
        <v>129891230</v>
      </c>
      <c r="I17" s="20">
        <v>17295663</v>
      </c>
      <c r="J17" s="20">
        <v>147186893</v>
      </c>
      <c r="K17" s="14"/>
      <c r="L17" s="20">
        <v>13</v>
      </c>
      <c r="M17" s="20">
        <v>3281</v>
      </c>
      <c r="N17" s="20">
        <v>2711</v>
      </c>
      <c r="O17" s="20">
        <v>287048298</v>
      </c>
      <c r="P17" s="20">
        <v>25449231</v>
      </c>
      <c r="Q17" s="20">
        <v>312497529</v>
      </c>
      <c r="R17" s="21"/>
      <c r="S17" s="20">
        <v>28</v>
      </c>
      <c r="T17" s="20">
        <v>2465</v>
      </c>
      <c r="U17" s="20">
        <v>1864</v>
      </c>
      <c r="V17" s="20">
        <v>264372022</v>
      </c>
      <c r="W17" s="20">
        <v>50200721</v>
      </c>
      <c r="X17" s="20">
        <v>314572743</v>
      </c>
      <c r="Y17" s="22"/>
      <c r="Z17" s="20">
        <v>187</v>
      </c>
      <c r="AA17" s="20">
        <v>41815</v>
      </c>
      <c r="AB17" s="20">
        <v>27537</v>
      </c>
      <c r="AC17" s="20">
        <v>3445827674</v>
      </c>
      <c r="AD17" s="20">
        <v>659632264</v>
      </c>
      <c r="AE17" s="20">
        <v>4105459938</v>
      </c>
      <c r="AF17" s="23"/>
      <c r="AG17" s="20">
        <v>21</v>
      </c>
      <c r="AH17" s="20">
        <v>1252</v>
      </c>
      <c r="AI17" s="20">
        <v>1101</v>
      </c>
      <c r="AJ17" s="20">
        <v>121125008</v>
      </c>
      <c r="AK17" s="20">
        <v>23935705</v>
      </c>
      <c r="AL17" s="20">
        <v>145060713</v>
      </c>
      <c r="AM17" s="23"/>
      <c r="AN17" s="20">
        <v>253</v>
      </c>
      <c r="AO17" s="20">
        <f t="shared" si="0"/>
        <v>49787</v>
      </c>
      <c r="AP17" s="20">
        <v>33990</v>
      </c>
      <c r="AQ17" s="20">
        <f t="shared" si="0"/>
        <v>4248264232</v>
      </c>
      <c r="AR17" s="20">
        <f t="shared" si="0"/>
        <v>776513584</v>
      </c>
      <c r="AS17" s="20">
        <f t="shared" si="0"/>
        <v>5024777816</v>
      </c>
      <c r="AT17" s="5"/>
      <c r="AU17" s="24"/>
      <c r="AV17" s="17"/>
      <c r="AW17" s="17"/>
      <c r="AX17" s="17"/>
    </row>
    <row r="18" spans="2:50" x14ac:dyDescent="0.2">
      <c r="B18" s="18" t="s">
        <v>34</v>
      </c>
      <c r="C18" s="19" t="s">
        <v>35</v>
      </c>
      <c r="D18" s="19"/>
      <c r="E18" s="20">
        <v>11</v>
      </c>
      <c r="F18" s="20">
        <v>55</v>
      </c>
      <c r="G18" s="20">
        <v>47</v>
      </c>
      <c r="H18" s="20">
        <v>6398000</v>
      </c>
      <c r="I18" s="20">
        <v>558000</v>
      </c>
      <c r="J18" s="20">
        <v>6956000</v>
      </c>
      <c r="K18" s="14"/>
      <c r="L18" s="20">
        <v>66</v>
      </c>
      <c r="M18" s="20">
        <v>38</v>
      </c>
      <c r="N18" s="20">
        <v>31</v>
      </c>
      <c r="O18" s="20">
        <v>4822497</v>
      </c>
      <c r="P18" s="20">
        <v>2748254</v>
      </c>
      <c r="Q18" s="20">
        <v>7570751</v>
      </c>
      <c r="R18" s="21"/>
      <c r="S18" s="20">
        <v>62</v>
      </c>
      <c r="T18" s="20">
        <v>213</v>
      </c>
      <c r="U18" s="20">
        <v>136</v>
      </c>
      <c r="V18" s="20">
        <v>19094000</v>
      </c>
      <c r="W18" s="20">
        <v>4600000</v>
      </c>
      <c r="X18" s="20">
        <v>23694000</v>
      </c>
      <c r="Y18" s="22"/>
      <c r="Z18" s="20">
        <v>294</v>
      </c>
      <c r="AA18" s="20">
        <v>3003</v>
      </c>
      <c r="AB18" s="20">
        <v>1983</v>
      </c>
      <c r="AC18" s="20">
        <v>291430709</v>
      </c>
      <c r="AD18" s="20">
        <v>80975238</v>
      </c>
      <c r="AE18" s="20">
        <v>372405947</v>
      </c>
      <c r="AF18" s="23"/>
      <c r="AG18" s="20">
        <v>37</v>
      </c>
      <c r="AH18" s="20">
        <v>80</v>
      </c>
      <c r="AI18" s="20">
        <v>115</v>
      </c>
      <c r="AJ18" s="20">
        <v>9505304</v>
      </c>
      <c r="AK18" s="20">
        <v>1840610</v>
      </c>
      <c r="AL18" s="20">
        <v>11345914</v>
      </c>
      <c r="AM18" s="23"/>
      <c r="AN18" s="20">
        <v>470</v>
      </c>
      <c r="AO18" s="20">
        <f t="shared" si="0"/>
        <v>3389</v>
      </c>
      <c r="AP18" s="20">
        <v>2312</v>
      </c>
      <c r="AQ18" s="20">
        <f t="shared" si="0"/>
        <v>331250510</v>
      </c>
      <c r="AR18" s="20">
        <f t="shared" si="0"/>
        <v>90722102</v>
      </c>
      <c r="AS18" s="20">
        <f t="shared" si="0"/>
        <v>421972612</v>
      </c>
      <c r="AT18" s="5"/>
      <c r="AU18" s="24"/>
      <c r="AV18" s="17"/>
      <c r="AW18" s="17"/>
      <c r="AX18" s="17"/>
    </row>
    <row r="19" spans="2:50" x14ac:dyDescent="0.2">
      <c r="B19" s="18" t="s">
        <v>36</v>
      </c>
      <c r="C19" s="19" t="s">
        <v>37</v>
      </c>
      <c r="D19" s="19"/>
      <c r="E19" s="20">
        <v>46</v>
      </c>
      <c r="F19" s="20">
        <v>225</v>
      </c>
      <c r="G19" s="20">
        <v>145</v>
      </c>
      <c r="H19" s="20">
        <v>60148800</v>
      </c>
      <c r="I19" s="20">
        <v>7395419</v>
      </c>
      <c r="J19" s="20">
        <v>67544219</v>
      </c>
      <c r="K19" s="14"/>
      <c r="L19" s="20">
        <v>233</v>
      </c>
      <c r="M19" s="20">
        <v>113</v>
      </c>
      <c r="N19" s="20">
        <v>102</v>
      </c>
      <c r="O19" s="20">
        <v>14012552</v>
      </c>
      <c r="P19" s="20">
        <v>4021990</v>
      </c>
      <c r="Q19" s="20">
        <v>18034542</v>
      </c>
      <c r="R19" s="21"/>
      <c r="S19" s="20">
        <v>232</v>
      </c>
      <c r="T19" s="20">
        <v>513</v>
      </c>
      <c r="U19" s="20">
        <v>408</v>
      </c>
      <c r="V19" s="20">
        <v>62175898</v>
      </c>
      <c r="W19" s="20">
        <v>17081784</v>
      </c>
      <c r="X19" s="20">
        <v>79257682</v>
      </c>
      <c r="Y19" s="22"/>
      <c r="Z19" s="20">
        <v>754</v>
      </c>
      <c r="AA19" s="20">
        <v>6324</v>
      </c>
      <c r="AB19" s="20">
        <v>4613</v>
      </c>
      <c r="AC19" s="20">
        <v>742345819</v>
      </c>
      <c r="AD19" s="20">
        <v>212092493</v>
      </c>
      <c r="AE19" s="20">
        <v>954438312</v>
      </c>
      <c r="AF19" s="23"/>
      <c r="AG19" s="20">
        <v>74</v>
      </c>
      <c r="AH19" s="20">
        <v>640</v>
      </c>
      <c r="AI19" s="20">
        <v>367</v>
      </c>
      <c r="AJ19" s="20">
        <v>46747189</v>
      </c>
      <c r="AK19" s="20">
        <v>7002116</v>
      </c>
      <c r="AL19" s="20">
        <v>53749305</v>
      </c>
      <c r="AM19" s="23"/>
      <c r="AN19" s="20">
        <v>1339</v>
      </c>
      <c r="AO19" s="20">
        <f t="shared" si="0"/>
        <v>7815</v>
      </c>
      <c r="AP19" s="20">
        <v>5635</v>
      </c>
      <c r="AQ19" s="20">
        <f t="shared" si="0"/>
        <v>925430258</v>
      </c>
      <c r="AR19" s="20">
        <f t="shared" si="0"/>
        <v>247593802</v>
      </c>
      <c r="AS19" s="20">
        <f t="shared" si="0"/>
        <v>1173024060</v>
      </c>
      <c r="AT19" s="5"/>
      <c r="AU19" s="24"/>
      <c r="AV19" s="17"/>
      <c r="AW19" s="17"/>
      <c r="AX19" s="17"/>
    </row>
    <row r="20" spans="2:50" x14ac:dyDescent="0.2">
      <c r="B20" s="18" t="s">
        <v>38</v>
      </c>
      <c r="C20" s="19" t="s">
        <v>39</v>
      </c>
      <c r="D20" s="19"/>
      <c r="E20" s="20">
        <v>48</v>
      </c>
      <c r="F20" s="20">
        <v>10308</v>
      </c>
      <c r="G20" s="20">
        <v>6995</v>
      </c>
      <c r="H20" s="20">
        <v>1259946743</v>
      </c>
      <c r="I20" s="20">
        <v>174937793</v>
      </c>
      <c r="J20" s="20">
        <v>1434884536</v>
      </c>
      <c r="K20" s="14"/>
      <c r="L20" s="20">
        <v>195</v>
      </c>
      <c r="M20" s="20">
        <v>16311</v>
      </c>
      <c r="N20" s="20">
        <v>11838</v>
      </c>
      <c r="O20" s="20">
        <v>1777350071</v>
      </c>
      <c r="P20" s="20">
        <v>364359131</v>
      </c>
      <c r="Q20" s="20">
        <v>2141709202</v>
      </c>
      <c r="R20" s="21"/>
      <c r="S20" s="20">
        <v>174</v>
      </c>
      <c r="T20" s="20">
        <v>29653</v>
      </c>
      <c r="U20" s="20">
        <v>20321</v>
      </c>
      <c r="V20" s="20">
        <v>3154673175</v>
      </c>
      <c r="W20" s="20">
        <v>643124016</v>
      </c>
      <c r="X20" s="20">
        <v>3797797191</v>
      </c>
      <c r="Y20" s="22"/>
      <c r="Z20" s="20">
        <v>481</v>
      </c>
      <c r="AA20" s="20">
        <v>653633</v>
      </c>
      <c r="AB20" s="20">
        <v>406750</v>
      </c>
      <c r="AC20" s="20">
        <v>64068412734</v>
      </c>
      <c r="AD20" s="20">
        <v>13177462961</v>
      </c>
      <c r="AE20" s="20">
        <v>77245875695</v>
      </c>
      <c r="AF20" s="23"/>
      <c r="AG20" s="20">
        <v>40</v>
      </c>
      <c r="AH20" s="20">
        <v>43620</v>
      </c>
      <c r="AI20" s="20">
        <v>28233</v>
      </c>
      <c r="AJ20" s="20">
        <v>3130330041</v>
      </c>
      <c r="AK20" s="20">
        <v>902964096</v>
      </c>
      <c r="AL20" s="20">
        <v>4033294137</v>
      </c>
      <c r="AM20" s="23"/>
      <c r="AN20" s="20">
        <v>938</v>
      </c>
      <c r="AO20" s="20">
        <f t="shared" si="0"/>
        <v>753525</v>
      </c>
      <c r="AP20" s="20">
        <v>474137</v>
      </c>
      <c r="AQ20" s="20">
        <f t="shared" si="0"/>
        <v>73390712764</v>
      </c>
      <c r="AR20" s="20">
        <f t="shared" si="0"/>
        <v>15262847997</v>
      </c>
      <c r="AS20" s="20">
        <f t="shared" si="0"/>
        <v>88653560761</v>
      </c>
      <c r="AT20" s="5"/>
      <c r="AU20" s="24"/>
      <c r="AV20" s="17"/>
      <c r="AW20" s="17"/>
      <c r="AX20" s="17"/>
    </row>
    <row r="21" spans="2:50" x14ac:dyDescent="0.2">
      <c r="B21" s="18" t="s">
        <v>40</v>
      </c>
      <c r="C21" s="19" t="s">
        <v>41</v>
      </c>
      <c r="D21" s="25"/>
      <c r="E21" s="20">
        <v>60</v>
      </c>
      <c r="F21" s="20">
        <v>120</v>
      </c>
      <c r="G21" s="20">
        <v>110</v>
      </c>
      <c r="H21" s="20">
        <v>19242100</v>
      </c>
      <c r="I21" s="20">
        <v>4479900</v>
      </c>
      <c r="J21" s="20">
        <v>23722000</v>
      </c>
      <c r="K21" s="14"/>
      <c r="L21" s="20">
        <v>238</v>
      </c>
      <c r="M21" s="20">
        <v>182</v>
      </c>
      <c r="N21" s="20">
        <v>167</v>
      </c>
      <c r="O21" s="20">
        <v>17945408</v>
      </c>
      <c r="P21" s="20">
        <v>1315232</v>
      </c>
      <c r="Q21" s="20">
        <v>19260640</v>
      </c>
      <c r="R21" s="14"/>
      <c r="S21" s="20">
        <v>180</v>
      </c>
      <c r="T21" s="20">
        <v>828</v>
      </c>
      <c r="U21" s="20">
        <v>640</v>
      </c>
      <c r="V21" s="20">
        <v>73855432</v>
      </c>
      <c r="W21" s="20">
        <v>9340295</v>
      </c>
      <c r="X21" s="20">
        <v>83195727</v>
      </c>
      <c r="Y21" s="14"/>
      <c r="Z21" s="20">
        <v>458</v>
      </c>
      <c r="AA21" s="20">
        <v>12631</v>
      </c>
      <c r="AB21" s="20">
        <v>7680</v>
      </c>
      <c r="AC21" s="20">
        <v>1122292317</v>
      </c>
      <c r="AD21" s="20">
        <v>196286233</v>
      </c>
      <c r="AE21" s="20">
        <v>1318578550</v>
      </c>
      <c r="AF21" s="23"/>
      <c r="AG21" s="20">
        <v>59</v>
      </c>
      <c r="AH21" s="20">
        <v>436</v>
      </c>
      <c r="AI21" s="20">
        <v>514</v>
      </c>
      <c r="AJ21" s="20">
        <v>39575589</v>
      </c>
      <c r="AK21" s="20">
        <v>4927747</v>
      </c>
      <c r="AL21" s="20">
        <v>44503336</v>
      </c>
      <c r="AM21" s="23"/>
      <c r="AN21" s="20">
        <v>995</v>
      </c>
      <c r="AO21" s="20">
        <f t="shared" si="0"/>
        <v>14197</v>
      </c>
      <c r="AP21" s="20">
        <v>9111</v>
      </c>
      <c r="AQ21" s="20">
        <f t="shared" si="0"/>
        <v>1272910846</v>
      </c>
      <c r="AR21" s="20">
        <f t="shared" si="0"/>
        <v>216349407</v>
      </c>
      <c r="AS21" s="20">
        <f t="shared" si="0"/>
        <v>1489260253</v>
      </c>
      <c r="AT21" s="5"/>
      <c r="AU21" s="24"/>
      <c r="AV21" s="17"/>
      <c r="AW21" s="17"/>
      <c r="AX21" s="17"/>
    </row>
    <row r="22" spans="2:50" x14ac:dyDescent="0.2">
      <c r="B22" s="18" t="s">
        <v>42</v>
      </c>
      <c r="C22" s="19" t="s">
        <v>43</v>
      </c>
      <c r="D22" s="25"/>
      <c r="E22" s="20">
        <v>53</v>
      </c>
      <c r="F22" s="20">
        <v>40</v>
      </c>
      <c r="G22" s="20">
        <v>36</v>
      </c>
      <c r="H22" s="20">
        <v>6321300</v>
      </c>
      <c r="I22" s="20">
        <v>1995700</v>
      </c>
      <c r="J22" s="20">
        <v>8317000</v>
      </c>
      <c r="K22" s="14"/>
      <c r="L22" s="20">
        <v>213</v>
      </c>
      <c r="M22" s="20">
        <v>35</v>
      </c>
      <c r="N22" s="20">
        <v>35</v>
      </c>
      <c r="O22" s="20">
        <v>4214167</v>
      </c>
      <c r="P22" s="20">
        <v>608490</v>
      </c>
      <c r="Q22" s="20">
        <v>4822657</v>
      </c>
      <c r="R22" s="14"/>
      <c r="S22" s="20">
        <v>252</v>
      </c>
      <c r="T22" s="20">
        <v>674</v>
      </c>
      <c r="U22" s="20">
        <v>490</v>
      </c>
      <c r="V22" s="20">
        <v>60734300</v>
      </c>
      <c r="W22" s="20">
        <v>8363754</v>
      </c>
      <c r="X22" s="20">
        <v>69098054</v>
      </c>
      <c r="Y22" s="14"/>
      <c r="Z22" s="20">
        <v>721</v>
      </c>
      <c r="AA22" s="20">
        <v>4445</v>
      </c>
      <c r="AB22" s="20">
        <v>2616</v>
      </c>
      <c r="AC22" s="20">
        <v>494444955</v>
      </c>
      <c r="AD22" s="20">
        <v>114702286</v>
      </c>
      <c r="AE22" s="20">
        <v>609147241</v>
      </c>
      <c r="AF22" s="23"/>
      <c r="AG22" s="20">
        <v>63</v>
      </c>
      <c r="AH22" s="20">
        <v>104</v>
      </c>
      <c r="AI22" s="20">
        <v>97</v>
      </c>
      <c r="AJ22" s="20">
        <v>8485962</v>
      </c>
      <c r="AK22" s="20">
        <v>2800971</v>
      </c>
      <c r="AL22" s="20">
        <v>11286933</v>
      </c>
      <c r="AM22" s="23"/>
      <c r="AN22" s="20">
        <v>1302</v>
      </c>
      <c r="AO22" s="20">
        <f t="shared" si="0"/>
        <v>5298</v>
      </c>
      <c r="AP22" s="20">
        <v>3274</v>
      </c>
      <c r="AQ22" s="20">
        <f t="shared" si="0"/>
        <v>574200684</v>
      </c>
      <c r="AR22" s="20">
        <f t="shared" si="0"/>
        <v>128471201</v>
      </c>
      <c r="AS22" s="20">
        <f t="shared" si="0"/>
        <v>702671885</v>
      </c>
      <c r="AT22" s="5"/>
      <c r="AU22" s="24"/>
      <c r="AV22" s="17"/>
      <c r="AW22" s="17"/>
      <c r="AX22" s="17"/>
    </row>
    <row r="23" spans="2:50" x14ac:dyDescent="0.2">
      <c r="B23" s="18" t="s">
        <v>48</v>
      </c>
      <c r="C23" s="19" t="s">
        <v>49</v>
      </c>
      <c r="D23" s="25"/>
      <c r="E23" s="26">
        <v>6</v>
      </c>
      <c r="F23" s="26">
        <v>159</v>
      </c>
      <c r="G23" s="26">
        <v>116</v>
      </c>
      <c r="H23" s="26">
        <v>13933000</v>
      </c>
      <c r="I23" s="26">
        <v>1594000</v>
      </c>
      <c r="J23" s="26">
        <v>15527000</v>
      </c>
      <c r="K23" s="14"/>
      <c r="L23" s="26">
        <v>57</v>
      </c>
      <c r="M23" s="26">
        <v>405</v>
      </c>
      <c r="N23" s="26">
        <v>356</v>
      </c>
      <c r="O23" s="26">
        <v>39276315</v>
      </c>
      <c r="P23" s="26">
        <v>3955582</v>
      </c>
      <c r="Q23" s="26">
        <v>43231897</v>
      </c>
      <c r="R23" s="14"/>
      <c r="S23" s="26">
        <v>89</v>
      </c>
      <c r="T23" s="26">
        <v>759</v>
      </c>
      <c r="U23" s="26">
        <v>676</v>
      </c>
      <c r="V23" s="26">
        <v>87149321</v>
      </c>
      <c r="W23" s="26">
        <v>8714124</v>
      </c>
      <c r="X23" s="26">
        <v>95863445</v>
      </c>
      <c r="Y23" s="14"/>
      <c r="Z23" s="26">
        <v>349</v>
      </c>
      <c r="AA23" s="26">
        <v>9141</v>
      </c>
      <c r="AB23" s="26">
        <v>6364</v>
      </c>
      <c r="AC23" s="26">
        <v>888440066</v>
      </c>
      <c r="AD23" s="26">
        <v>93581358</v>
      </c>
      <c r="AE23" s="26">
        <v>982021424</v>
      </c>
      <c r="AF23" s="23"/>
      <c r="AG23" s="26">
        <v>27</v>
      </c>
      <c r="AH23" s="26">
        <v>154</v>
      </c>
      <c r="AI23" s="26">
        <v>205</v>
      </c>
      <c r="AJ23" s="26">
        <v>24182842</v>
      </c>
      <c r="AK23" s="26">
        <v>3148230</v>
      </c>
      <c r="AL23" s="26">
        <v>27331072</v>
      </c>
      <c r="AM23" s="23"/>
      <c r="AN23" s="26">
        <v>528</v>
      </c>
      <c r="AO23" s="26">
        <f t="shared" si="0"/>
        <v>10618</v>
      </c>
      <c r="AP23" s="26">
        <v>7717</v>
      </c>
      <c r="AQ23" s="26">
        <f t="shared" si="0"/>
        <v>1052981544</v>
      </c>
      <c r="AR23" s="26">
        <f t="shared" si="0"/>
        <v>110993294</v>
      </c>
      <c r="AS23" s="26">
        <f t="shared" si="0"/>
        <v>1163974838</v>
      </c>
      <c r="AT23" s="5"/>
      <c r="AU23" s="24"/>
      <c r="AV23" s="17"/>
      <c r="AW23" s="17"/>
    </row>
    <row r="24" spans="2:50" ht="15" customHeight="1" x14ac:dyDescent="0.2">
      <c r="B24" s="43" t="s">
        <v>7</v>
      </c>
      <c r="C24" s="43"/>
      <c r="D24" s="25"/>
      <c r="E24" s="27">
        <v>528</v>
      </c>
      <c r="F24" s="27">
        <v>14842</v>
      </c>
      <c r="G24" s="27">
        <v>10923</v>
      </c>
      <c r="H24" s="27">
        <v>1905271053</v>
      </c>
      <c r="I24" s="27">
        <v>256233937</v>
      </c>
      <c r="J24" s="27">
        <v>2161504990</v>
      </c>
      <c r="K24" s="27"/>
      <c r="L24" s="27">
        <v>2518</v>
      </c>
      <c r="M24" s="27">
        <v>33593</v>
      </c>
      <c r="N24" s="27">
        <v>25559</v>
      </c>
      <c r="O24" s="27">
        <v>3922680277</v>
      </c>
      <c r="P24" s="27">
        <v>587833070</v>
      </c>
      <c r="Q24" s="27">
        <v>4510513347</v>
      </c>
      <c r="R24" s="14"/>
      <c r="S24" s="27">
        <v>3076</v>
      </c>
      <c r="T24" s="27">
        <v>61908</v>
      </c>
      <c r="U24" s="27">
        <v>44546</v>
      </c>
      <c r="V24" s="27">
        <v>6457954051</v>
      </c>
      <c r="W24" s="27">
        <v>1134118324</v>
      </c>
      <c r="X24" s="27">
        <v>7592072375</v>
      </c>
      <c r="Y24" s="14"/>
      <c r="Z24" s="27">
        <v>8986</v>
      </c>
      <c r="AA24" s="27">
        <v>1021074</v>
      </c>
      <c r="AB24" s="27">
        <v>655526</v>
      </c>
      <c r="AC24" s="27">
        <v>99706496942</v>
      </c>
      <c r="AD24" s="27">
        <v>20391838972</v>
      </c>
      <c r="AE24" s="27">
        <v>120098335914</v>
      </c>
      <c r="AF24" s="23"/>
      <c r="AG24" s="27">
        <v>880</v>
      </c>
      <c r="AH24" s="27">
        <v>63444</v>
      </c>
      <c r="AI24" s="27">
        <v>43530</v>
      </c>
      <c r="AJ24" s="27">
        <v>5937303033</v>
      </c>
      <c r="AK24" s="27">
        <v>1680984379</v>
      </c>
      <c r="AL24" s="27">
        <v>7618287412</v>
      </c>
      <c r="AM24" s="23"/>
      <c r="AN24" s="27">
        <v>15988</v>
      </c>
      <c r="AO24" s="27">
        <f t="shared" ref="AO24:AS24" si="1">SUM(AO8:AO23)</f>
        <v>1194861</v>
      </c>
      <c r="AP24" s="42">
        <v>780084</v>
      </c>
      <c r="AQ24" s="27">
        <f t="shared" si="1"/>
        <v>117929705356</v>
      </c>
      <c r="AR24" s="27">
        <f t="shared" si="1"/>
        <v>24051008682</v>
      </c>
      <c r="AS24" s="27">
        <f t="shared" si="1"/>
        <v>141980714038</v>
      </c>
      <c r="AT24" s="5"/>
      <c r="AU24" s="5"/>
    </row>
    <row r="25" spans="2:50" s="30" customFormat="1" ht="15.75" customHeight="1" thickBot="1" x14ac:dyDescent="0.25">
      <c r="B25" s="44"/>
      <c r="C25" s="44"/>
      <c r="D25" s="39" t="s">
        <v>45</v>
      </c>
      <c r="E25" s="28">
        <v>472</v>
      </c>
      <c r="F25" s="28"/>
      <c r="G25" s="28">
        <v>10752</v>
      </c>
      <c r="H25" s="28"/>
      <c r="I25" s="28"/>
      <c r="J25" s="28"/>
      <c r="K25" s="14"/>
      <c r="L25" s="28">
        <v>2351</v>
      </c>
      <c r="M25" s="28"/>
      <c r="N25" s="28">
        <v>25364</v>
      </c>
      <c r="O25" s="28"/>
      <c r="P25" s="28"/>
      <c r="Q25" s="28"/>
      <c r="R25" s="14"/>
      <c r="S25" s="28">
        <v>2585</v>
      </c>
      <c r="T25" s="28"/>
      <c r="U25" s="28">
        <v>43953</v>
      </c>
      <c r="V25" s="28"/>
      <c r="W25" s="28"/>
      <c r="X25" s="28"/>
      <c r="Y25" s="14"/>
      <c r="Z25" s="28">
        <v>5159</v>
      </c>
      <c r="AA25" s="28"/>
      <c r="AB25" s="28">
        <v>634578</v>
      </c>
      <c r="AC25" s="28"/>
      <c r="AD25" s="28"/>
      <c r="AE25" s="28"/>
      <c r="AF25" s="23"/>
      <c r="AG25" s="28">
        <v>634</v>
      </c>
      <c r="AH25" s="28"/>
      <c r="AI25" s="28">
        <v>42920</v>
      </c>
      <c r="AJ25" s="28"/>
      <c r="AK25" s="28"/>
      <c r="AL25" s="28"/>
      <c r="AM25" s="23"/>
      <c r="AN25" s="28">
        <v>11201</v>
      </c>
      <c r="AO25" s="28"/>
      <c r="AP25" s="28">
        <v>757567</v>
      </c>
      <c r="AQ25" s="28"/>
      <c r="AR25" s="28"/>
      <c r="AS25" s="28"/>
      <c r="AT25" s="29"/>
      <c r="AU25" s="29"/>
    </row>
    <row r="26" spans="2:50" s="30" customFormat="1" ht="9.75" customHeight="1" x14ac:dyDescent="0.2">
      <c r="B26" s="41"/>
      <c r="C26" s="41"/>
      <c r="D26" s="39"/>
      <c r="E26" s="27"/>
      <c r="F26" s="27"/>
      <c r="G26" s="27"/>
      <c r="H26" s="27"/>
      <c r="I26" s="27"/>
      <c r="J26" s="27"/>
      <c r="K26" s="14"/>
      <c r="L26" s="27"/>
      <c r="M26" s="27"/>
      <c r="N26" s="27"/>
      <c r="O26" s="27"/>
      <c r="P26" s="27"/>
      <c r="Q26" s="27"/>
      <c r="R26" s="14"/>
      <c r="S26" s="27"/>
      <c r="T26" s="27"/>
      <c r="U26" s="27"/>
      <c r="V26" s="27"/>
      <c r="W26" s="27"/>
      <c r="X26" s="27"/>
      <c r="Y26" s="14"/>
      <c r="Z26" s="27"/>
      <c r="AA26" s="27"/>
      <c r="AB26" s="27"/>
      <c r="AC26" s="27"/>
      <c r="AD26" s="27"/>
      <c r="AE26" s="27"/>
      <c r="AF26" s="23"/>
      <c r="AG26" s="27"/>
      <c r="AH26" s="27"/>
      <c r="AI26" s="27"/>
      <c r="AJ26" s="27"/>
      <c r="AK26" s="27"/>
      <c r="AL26" s="27"/>
      <c r="AM26" s="23"/>
      <c r="AN26" s="27"/>
      <c r="AO26" s="27"/>
      <c r="AP26" s="27"/>
      <c r="AQ26" s="27"/>
      <c r="AR26" s="27"/>
      <c r="AS26" s="27"/>
      <c r="AT26" s="29"/>
      <c r="AU26" s="29"/>
    </row>
    <row r="27" spans="2:50" x14ac:dyDescent="0.2">
      <c r="B27" s="2" t="s">
        <v>47</v>
      </c>
      <c r="C27" s="31"/>
      <c r="D27" s="31"/>
      <c r="E27" s="14"/>
      <c r="F27" s="14"/>
      <c r="G27" s="14"/>
      <c r="H27" s="14"/>
      <c r="I27" s="14"/>
      <c r="J27" s="14"/>
      <c r="K27" s="32"/>
      <c r="L27" s="5"/>
      <c r="M27" s="5"/>
      <c r="N27" s="2"/>
      <c r="O27" s="2"/>
      <c r="P27" s="2"/>
      <c r="Q27" s="2"/>
      <c r="R27" s="5"/>
      <c r="S27" s="5"/>
      <c r="T27" s="5"/>
      <c r="U27" s="7"/>
      <c r="V27" s="7"/>
      <c r="W27" s="7"/>
      <c r="X27" s="7"/>
      <c r="Z27" s="7"/>
      <c r="AA27" s="7"/>
      <c r="AB27" s="7"/>
      <c r="AC27" s="7"/>
      <c r="AD27" s="7"/>
      <c r="AE27" s="7"/>
      <c r="AG27" s="7"/>
      <c r="AH27" s="7"/>
      <c r="AI27" s="7"/>
      <c r="AJ27" s="7"/>
      <c r="AK27" s="7"/>
      <c r="AL27" s="7"/>
      <c r="AN27" s="7"/>
      <c r="AO27" s="17"/>
      <c r="AP27" s="17"/>
      <c r="AQ27" s="17"/>
      <c r="AR27" s="7"/>
    </row>
    <row r="28" spans="2:50" x14ac:dyDescent="0.2">
      <c r="B28" s="35"/>
      <c r="C28" s="31"/>
      <c r="D28" s="31"/>
      <c r="E28" s="14"/>
      <c r="F28" s="14"/>
      <c r="G28" s="14"/>
      <c r="H28" s="14"/>
      <c r="I28" s="14"/>
      <c r="J28" s="14"/>
      <c r="K28" s="32"/>
      <c r="L28" s="5"/>
      <c r="M28" s="5"/>
      <c r="N28" s="2"/>
      <c r="O28" s="2"/>
      <c r="P28" s="2"/>
      <c r="Q28" s="2"/>
      <c r="R28" s="5"/>
      <c r="S28" s="5"/>
      <c r="T28" s="5"/>
      <c r="U28" s="7"/>
      <c r="V28" s="7"/>
      <c r="W28" s="7"/>
      <c r="X28" s="7"/>
      <c r="Z28" s="7"/>
      <c r="AA28" s="7"/>
      <c r="AB28" s="7"/>
      <c r="AC28" s="7"/>
      <c r="AD28" s="7"/>
      <c r="AE28" s="7"/>
      <c r="AG28" s="7"/>
      <c r="AH28" s="7"/>
      <c r="AI28" s="7"/>
      <c r="AJ28" s="7"/>
      <c r="AK28" s="7"/>
      <c r="AL28" s="7"/>
      <c r="AN28" s="7"/>
      <c r="AO28" s="17"/>
      <c r="AP28" s="17"/>
      <c r="AQ28" s="17"/>
      <c r="AR28" s="7"/>
    </row>
    <row r="29" spans="2:50" x14ac:dyDescent="0.2">
      <c r="B29" s="36" t="s">
        <v>44</v>
      </c>
      <c r="C29" s="31"/>
      <c r="D29" s="31"/>
      <c r="E29" s="5"/>
      <c r="F29" s="5"/>
      <c r="G29" s="2"/>
      <c r="H29" s="2"/>
      <c r="I29" s="2"/>
      <c r="J29" s="2"/>
      <c r="K29" s="5"/>
      <c r="L29" s="5"/>
      <c r="M29" s="24"/>
      <c r="N29" s="34"/>
      <c r="O29" s="34"/>
      <c r="P29" s="2"/>
      <c r="Q29" s="2"/>
      <c r="R29" s="5"/>
      <c r="S29" s="5"/>
      <c r="T29" s="5"/>
      <c r="U29" s="7"/>
      <c r="V29" s="7"/>
      <c r="W29" s="7"/>
      <c r="X29" s="7"/>
      <c r="Z29" s="7"/>
      <c r="AA29" s="7"/>
      <c r="AB29" s="7"/>
      <c r="AC29" s="7"/>
      <c r="AD29" s="7"/>
      <c r="AE29" s="7"/>
      <c r="AG29" s="7"/>
      <c r="AH29" s="7"/>
      <c r="AI29" s="7"/>
      <c r="AJ29" s="7"/>
      <c r="AK29" s="7"/>
      <c r="AL29" s="7"/>
      <c r="AN29" s="7"/>
      <c r="AO29" s="17"/>
      <c r="AP29" s="17"/>
      <c r="AQ29" s="17"/>
      <c r="AR29" s="7"/>
    </row>
    <row r="30" spans="2:50" x14ac:dyDescent="0.2">
      <c r="B30" s="2" t="s">
        <v>51</v>
      </c>
    </row>
    <row r="31" spans="2:50" x14ac:dyDescent="0.2">
      <c r="B31" s="2" t="s">
        <v>52</v>
      </c>
    </row>
    <row r="32" spans="2:50" x14ac:dyDescent="0.2">
      <c r="B32" s="2" t="s">
        <v>53</v>
      </c>
    </row>
    <row r="33" spans="2:2" x14ac:dyDescent="0.2">
      <c r="B33" s="33" t="s">
        <v>54</v>
      </c>
    </row>
    <row r="34" spans="2:2" x14ac:dyDescent="0.2">
      <c r="B34" s="54" t="s">
        <v>55</v>
      </c>
    </row>
  </sheetData>
  <mergeCells count="47">
    <mergeCell ref="T6:T7"/>
    <mergeCell ref="U6:U7"/>
    <mergeCell ref="X6:X7"/>
    <mergeCell ref="C1:K1"/>
    <mergeCell ref="B2:T2"/>
    <mergeCell ref="B3:T3"/>
    <mergeCell ref="B5:C7"/>
    <mergeCell ref="E5:J5"/>
    <mergeCell ref="L5:Q5"/>
    <mergeCell ref="S5:X5"/>
    <mergeCell ref="M6:M7"/>
    <mergeCell ref="N6:N7"/>
    <mergeCell ref="O6:O7"/>
    <mergeCell ref="V6:V7"/>
    <mergeCell ref="J6:J7"/>
    <mergeCell ref="L6:L7"/>
    <mergeCell ref="P6:P7"/>
    <mergeCell ref="Q6:Q7"/>
    <mergeCell ref="S6:S7"/>
    <mergeCell ref="E6:E7"/>
    <mergeCell ref="F6:F7"/>
    <mergeCell ref="G6:G7"/>
    <mergeCell ref="H6:H7"/>
    <mergeCell ref="I6:I7"/>
    <mergeCell ref="AR6:AR7"/>
    <mergeCell ref="Z5:AE5"/>
    <mergeCell ref="AG5:AL5"/>
    <mergeCell ref="AN5:AS5"/>
    <mergeCell ref="AS6:AS7"/>
    <mergeCell ref="AP6:AP7"/>
    <mergeCell ref="AQ6:AQ7"/>
    <mergeCell ref="B24:C25"/>
    <mergeCell ref="AK6:AK7"/>
    <mergeCell ref="AL6:AL7"/>
    <mergeCell ref="AN6:AN7"/>
    <mergeCell ref="AO6:AO7"/>
    <mergeCell ref="AD6:AD7"/>
    <mergeCell ref="AE6:AE7"/>
    <mergeCell ref="AG6:AG7"/>
    <mergeCell ref="AH6:AH7"/>
    <mergeCell ref="AI6:AI7"/>
    <mergeCell ref="AJ6:AJ7"/>
    <mergeCell ref="W6:W7"/>
    <mergeCell ref="Z6:Z7"/>
    <mergeCell ref="AA6:AA7"/>
    <mergeCell ref="AB6:AB7"/>
    <mergeCell ref="AC6:AC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 </cp:lastModifiedBy>
  <cp:lastPrinted>2017-06-29T13:57:04Z</cp:lastPrinted>
  <dcterms:created xsi:type="dcterms:W3CDTF">2017-06-29T13:56:23Z</dcterms:created>
  <dcterms:modified xsi:type="dcterms:W3CDTF">2020-07-21T16:34:19Z</dcterms:modified>
</cp:coreProperties>
</file>