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F:\AARANEDA\Mis Documentos\Comunicaciones SENCE\00 Publicaciones en web\Tablas Anuario FT 2018 - Ma Fda\"/>
    </mc:Choice>
  </mc:AlternateContent>
  <xr:revisionPtr revIDLastSave="0" documentId="13_ncr:1_{CF7230BD-F087-46E2-9AA2-EC10D62B5A1E}" xr6:coauthVersionLast="36" xr6:coauthVersionMax="36" xr10:uidLastSave="{00000000-0000-0000-0000-000000000000}"/>
  <bookViews>
    <workbookView xWindow="0" yWindow="0" windowWidth="20490" windowHeight="7230" xr2:uid="{00000000-000D-0000-FFFF-FFFF00000000}"/>
  </bookViews>
  <sheets>
    <sheet name="A.18" sheetId="1" r:id="rId1"/>
  </sheets>
  <definedNames>
    <definedName name="_xlnm.Print_Area" localSheetId="0">A.18!$A$1:$Z$31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5" i="1" l="1"/>
  <c r="E25" i="1"/>
  <c r="Y9" i="1"/>
  <c r="Y10" i="1"/>
  <c r="Y11" i="1"/>
  <c r="Y12" i="1"/>
  <c r="Y13" i="1"/>
  <c r="Y14" i="1"/>
  <c r="Y15" i="1"/>
  <c r="Y16" i="1"/>
  <c r="Y17" i="1"/>
  <c r="Y18" i="1"/>
  <c r="Y19" i="1"/>
  <c r="Y20" i="1"/>
  <c r="Y21" i="1"/>
  <c r="Y22" i="1"/>
  <c r="Y23" i="1"/>
  <c r="Y8" i="1"/>
  <c r="X24" i="1"/>
  <c r="F24" i="1"/>
  <c r="G24" i="1"/>
  <c r="H24" i="1"/>
  <c r="I24" i="1"/>
  <c r="J24" i="1"/>
  <c r="K24" i="1"/>
  <c r="L24" i="1"/>
  <c r="M24" i="1"/>
  <c r="N24" i="1"/>
  <c r="O24" i="1"/>
  <c r="P24" i="1"/>
  <c r="Q24" i="1"/>
  <c r="R24" i="1"/>
  <c r="S24" i="1"/>
  <c r="T24" i="1"/>
  <c r="U24" i="1"/>
  <c r="V24" i="1"/>
  <c r="W24" i="1"/>
  <c r="E24" i="1"/>
  <c r="F25" i="1" l="1"/>
  <c r="G25" i="1"/>
  <c r="H25" i="1"/>
  <c r="I25" i="1"/>
  <c r="J25" i="1"/>
  <c r="K25" i="1"/>
  <c r="L25" i="1"/>
  <c r="M25" i="1"/>
  <c r="N25" i="1"/>
  <c r="O25" i="1"/>
  <c r="P25" i="1"/>
  <c r="Q25" i="1"/>
  <c r="S25" i="1"/>
  <c r="T25" i="1"/>
  <c r="U25" i="1"/>
  <c r="V25" i="1"/>
  <c r="W25" i="1"/>
</calcChain>
</file>

<file path=xl/sharedStrings.xml><?xml version="1.0" encoding="utf-8"?>
<sst xmlns="http://schemas.openxmlformats.org/spreadsheetml/2006/main" count="96" uniqueCount="64">
  <si>
    <t>A.18</t>
  </si>
  <si>
    <t>Región</t>
  </si>
  <si>
    <t>Sectores de actividad económica (Número de participantes aprobados, según región) (1)</t>
  </si>
  <si>
    <t>0. Actividades no especificadas y otras</t>
  </si>
  <si>
    <t>1. Agricultura, ganadería, caza y silvicultura</t>
  </si>
  <si>
    <t>2. Pesca</t>
  </si>
  <si>
    <t>3. Explotación de minas y canteras</t>
  </si>
  <si>
    <t>4. Industrias manufactureras no metálicas</t>
  </si>
  <si>
    <t>5. Industrias manufactureras metálicas</t>
  </si>
  <si>
    <t>6. Electricidad, Gas y Agua</t>
  </si>
  <si>
    <t>7. Construcción</t>
  </si>
  <si>
    <t xml:space="preserve">8. Comercio </t>
  </si>
  <si>
    <t>9. Hoteles y  Restaurantes</t>
  </si>
  <si>
    <t>10. Transporte, almacenamiento y comunicaciones</t>
  </si>
  <si>
    <t>11. Intermediación financiera</t>
  </si>
  <si>
    <t>12. Actividades inmobiliarias, empresariales y de alquiler</t>
  </si>
  <si>
    <t>13. Adm. pública y defensa; planes de seg. social,  afiliación obligatoria</t>
  </si>
  <si>
    <t>14. Enseñanza</t>
  </si>
  <si>
    <t xml:space="preserve">15. Servicios sociales y de salud </t>
  </si>
  <si>
    <t xml:space="preserve">16. Otras actividades de servicios comunitarios, sociales y personales </t>
  </si>
  <si>
    <t>17. Consejo de administración de edificios y condominios</t>
  </si>
  <si>
    <t>18 Organizaciones y Órganos Extraterritoriales</t>
  </si>
  <si>
    <t>Total</t>
  </si>
  <si>
    <t>Nº</t>
  </si>
  <si>
    <t>% Región</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</si>
  <si>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</si>
  <si>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</si>
  <si>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</si>
  <si>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</si>
  <si>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</si>
  <si>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</si>
  <si>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</si>
  <si>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</si>
  <si>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</si>
  <si>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</si>
  <si>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</si>
  <si>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</si>
  <si>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</si>
  <si>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</si>
  <si>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</si>
  <si>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</si>
  <si>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</si>
  <si>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</si>
  <si>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</si>
  <si>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</si>
  <si>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</si>
  <si>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</si>
  <si>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</si>
  <si>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</si>
  <si>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</si>
  <si>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</si>
  <si>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</si>
  <si>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</si>
  <si>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</si>
  <si>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</si>
  <si>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 Sector</t>
  </si>
  <si>
    <t>Observaciones:</t>
  </si>
  <si>
    <t>Distribución de participantes aprobados según región y sector de actividad económica</t>
  </si>
  <si>
    <t>XVI</t>
  </si>
  <si>
    <t>Ñuble</t>
  </si>
  <si>
    <t>-</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</si>
  <si>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</si>
  <si>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Fuente: Bases administrativas de Franquicia Tributaria año 2018, correspondiente al total de acciones liquidadas.</t>
  </si>
  <si>
    <t>Sistema de capacitación en la empresa vía Franquicia Tributaria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</si>
</sst>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 ;\-#,##0\ "/>
    <numFmt numFmtId="165" formatCode="0.0%"/>
    <numFmt numFmtId="166" formatCode="0.0"/>
    <numFmt numFmtId="167" formatCode="_-* #,##0_-;\-* #,##0_-;_-* &quot;-&quot;??_-;_-@_-"/>
    <numFmt numFmtId="168" formatCode="_-* #,##0.00\ _P_t_s_-;\-* #,##0.00\ _P_t_s_-;_-* &quot;-&quot;??\ _P_t_s_-;_-@_-"/>
    <numFmt numFmtId="169" formatCode="_-* #,##0\ _P_t_s_-;\-* #,##0\ _P_t_s_-;_-* &quot;-&quot;\ _P_t_s_-;_-@_-"/>
  </numFmts>
  <fonts count="13"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b/>
      <sz val="9"/>
      <name val="Calibri"/>
      <family val="2"/>
      <scheme val="minor"/>
    </font>
    <font>
      <sz val="9"/>
      <color theme="1"/>
      <name val="Calibri"/>
      <family val="2"/>
      <scheme val="minor"/>
    </font>
    <font>
      <sz val="10"/>
      <name val="Arial"/>
      <family val="2"/>
    </font>
    <font>
      <b/>
      <sz val="11"/>
      <name val="Calibri"/>
      <family val="2"/>
      <scheme val="minor"/>
    </font>
    <font>
      <sz val="11"/>
      <name val="Calibri"/>
      <family val="2"/>
      <scheme val="minor"/>
    </font>
    <font>
      <sz val="10"/>
      <name val="Calibri"/>
      <family val="2"/>
      <scheme val="minor"/>
    </font>
    <font>
      <sz val="9"/>
      <color indexed="8"/>
      <name val="Calibri"/>
      <family val="2"/>
      <scheme val="minor"/>
    </font>
    <font>
      <b/>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8" fontId="6" fillId="0" borderId="0" applyFont="0" applyFill="0" applyBorder="0" applyAlignment="0" applyProtection="0"/>
    <xf numFmtId="169" fontId="6" fillId="0" borderId="0" applyFont="0" applyFill="0" applyBorder="0" applyAlignment="0" applyProtection="0"/>
  </cellStyleXfs>
  <cellXfs count="45">
    <xf numFmtId="0" fontId="0" fillId="0" borderId="0" xfId="0"/>
    <xf numFmtId="0" fontId="2" fillId="2" borderId="0" xfId="0" applyFont="1" applyFill="1" applyAlignment="1">
      <alignment horizontal="center"/>
    </xf>
    <xf numFmtId="0" fontId="3" fillId="2" borderId="0" xfId="0" applyFont="1" applyFill="1"/>
    <xf numFmtId="0" fontId="4" fillId="2" borderId="0" xfId="0" applyFont="1" applyFill="1" applyAlignment="1">
      <alignment horizontal="left"/>
    </xf>
    <xf numFmtId="0" fontId="3" fillId="2" borderId="0" xfId="0" applyFont="1" applyFill="1" applyBorder="1"/>
    <xf numFmtId="0" fontId="5" fillId="2" borderId="0" xfId="0" applyFont="1" applyFill="1"/>
    <xf numFmtId="0" fontId="8" fillId="2" borderId="0" xfId="3" applyFont="1" applyFill="1" applyAlignment="1"/>
    <xf numFmtId="0" fontId="9" fillId="2" borderId="0" xfId="3" applyFont="1" applyFill="1" applyAlignment="1"/>
    <xf numFmtId="3" fontId="3" fillId="2" borderId="0" xfId="0" applyNumberFormat="1" applyFont="1" applyFill="1"/>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4" applyFont="1" applyFill="1" applyBorder="1" applyAlignment="1">
      <alignment horizontal="center"/>
    </xf>
    <xf numFmtId="0" fontId="4" fillId="2" borderId="0" xfId="4" applyFont="1" applyFill="1" applyBorder="1"/>
    <xf numFmtId="0" fontId="4" fillId="2" borderId="0" xfId="0" applyFont="1" applyFill="1" applyBorder="1"/>
    <xf numFmtId="164" fontId="10" fillId="0" borderId="0" xfId="1" applyNumberFormat="1" applyFont="1" applyFill="1" applyBorder="1" applyAlignment="1">
      <alignment vertical="top"/>
    </xf>
    <xf numFmtId="164" fontId="11" fillId="0" borderId="0" xfId="1" applyNumberFormat="1" applyFont="1" applyFill="1" applyBorder="1" applyAlignment="1">
      <alignment vertical="top"/>
    </xf>
    <xf numFmtId="165" fontId="4" fillId="0" borderId="0" xfId="2" applyNumberFormat="1" applyFont="1" applyFill="1" applyBorder="1" applyAlignment="1"/>
    <xf numFmtId="166" fontId="5" fillId="2" borderId="0" xfId="0" applyNumberFormat="1" applyFont="1" applyFill="1"/>
    <xf numFmtId="0" fontId="4" fillId="2" borderId="0" xfId="0" applyFont="1" applyFill="1" applyBorder="1" applyAlignment="1">
      <alignment horizontal="center"/>
    </xf>
    <xf numFmtId="164" fontId="4" fillId="2" borderId="1" xfId="1" applyNumberFormat="1" applyFont="1" applyFill="1" applyBorder="1" applyAlignment="1">
      <alignment vertical="center"/>
    </xf>
    <xf numFmtId="164" fontId="11" fillId="0" borderId="1" xfId="1" applyNumberFormat="1" applyFont="1" applyFill="1" applyBorder="1" applyAlignment="1">
      <alignment vertical="top"/>
    </xf>
    <xf numFmtId="166" fontId="3" fillId="2" borderId="0" xfId="0" applyNumberFormat="1" applyFont="1" applyFill="1"/>
    <xf numFmtId="165" fontId="4" fillId="2" borderId="3" xfId="2" applyNumberFormat="1" applyFont="1" applyFill="1" applyBorder="1" applyAlignment="1">
      <alignment vertical="center"/>
    </xf>
    <xf numFmtId="167" fontId="4" fillId="2" borderId="3" xfId="1" applyNumberFormat="1" applyFont="1" applyFill="1" applyBorder="1" applyAlignment="1">
      <alignment vertical="center"/>
    </xf>
    <xf numFmtId="167" fontId="3" fillId="2" borderId="0" xfId="5" applyNumberFormat="1" applyFont="1" applyFill="1" applyBorder="1"/>
    <xf numFmtId="169" fontId="3" fillId="2" borderId="0" xfId="6" applyFont="1" applyFill="1"/>
    <xf numFmtId="169" fontId="3" fillId="2" borderId="0" xfId="6" applyFont="1" applyFill="1" applyBorder="1"/>
    <xf numFmtId="0" fontId="3" fillId="2" borderId="0" xfId="4" applyFont="1" applyFill="1" applyBorder="1"/>
    <xf numFmtId="0" fontId="12" fillId="2" borderId="0" xfId="4" applyFont="1" applyFill="1" applyBorder="1"/>
    <xf numFmtId="0" fontId="5" fillId="2" borderId="0" xfId="0" applyFont="1" applyFill="1" applyBorder="1"/>
    <xf numFmtId="49" fontId="3" fillId="2" borderId="0" xfId="0" applyNumberFormat="1" applyFont="1" applyFill="1" applyAlignment="1">
      <alignment wrapText="1"/>
    </xf>
    <xf numFmtId="3" fontId="5" fillId="2" borderId="0" xfId="0" applyNumberFormat="1" applyFont="1" applyFill="1" applyBorder="1"/>
    <xf numFmtId="3" fontId="5" fillId="2" borderId="0" xfId="0" applyNumberFormat="1" applyFont="1" applyFill="1"/>
    <xf numFmtId="9" fontId="11" fillId="0" borderId="1" xfId="2" applyFont="1" applyFill="1" applyBorder="1" applyAlignment="1">
      <alignment vertical="top"/>
    </xf>
    <xf numFmtId="0" fontId="4" fillId="2" borderId="3" xfId="0" applyFont="1" applyFill="1" applyBorder="1" applyAlignment="1">
      <alignment horizontal="center" vertical="center" wrapText="1"/>
    </xf>
    <xf numFmtId="164" fontId="10" fillId="0" borderId="0" xfId="1" applyNumberFormat="1" applyFont="1" applyFill="1" applyBorder="1" applyAlignment="1">
      <alignment horizontal="right" vertical="top"/>
    </xf>
    <xf numFmtId="0" fontId="3" fillId="2"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0" xfId="3" applyFont="1" applyFill="1" applyAlignment="1">
      <alignment horizontal="center"/>
    </xf>
    <xf numFmtId="0" fontId="9" fillId="2" borderId="0" xfId="3" applyFont="1" applyFill="1" applyAlignment="1">
      <alignment horizontal="center"/>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xf>
  </cellXfs>
  <cellStyles count="7">
    <cellStyle name="Millares" xfId="1" builtinId="3"/>
    <cellStyle name="Millares [0] 3" xfId="6" xr:uid="{00000000-0005-0000-0000-000001000000}"/>
    <cellStyle name="Millares 10" xfId="5" xr:uid="{00000000-0005-0000-0000-000002000000}"/>
    <cellStyle name="Normal" xfId="0" builtinId="0"/>
    <cellStyle name="Normal 2" xfId="4" xr:uid="{00000000-0005-0000-0000-000004000000}"/>
    <cellStyle name="Normal 3" xfId="3" xr:uid="{00000000-0005-0000-0000-000005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7"/>
  <sheetViews>
    <sheetView tabSelected="1" zoomScale="80" zoomScaleNormal="80" workbookViewId="0">
      <selection sqref="A1:Z30"/>
    </sheetView>
  </sheetViews>
  <sheetFormatPr baseColWidth="10" defaultRowHeight="12" x14ac:dyDescent="0.2"/>
  <cols>
    <col min="1" max="1" width="7.140625" style="5" customWidth="1"/>
    <col min="2" max="2" width="5.140625" style="5" customWidth="1"/>
    <col min="3" max="3" width="16.42578125" style="5" customWidth="1"/>
    <col min="4" max="4" width="1.140625" style="5" customWidth="1"/>
    <col min="5" max="5" width="15.7109375" style="5" customWidth="1"/>
    <col min="6" max="6" width="13.5703125" style="5" customWidth="1"/>
    <col min="7" max="7" width="10.140625" style="5" customWidth="1"/>
    <col min="8" max="8" width="13.7109375" style="5" customWidth="1"/>
    <col min="9" max="9" width="16.85546875" style="5" customWidth="1"/>
    <col min="10" max="10" width="16.7109375" style="5" customWidth="1"/>
    <col min="11" max="11" width="14.28515625" style="5" customWidth="1"/>
    <col min="12" max="12" width="14.7109375" style="5" customWidth="1"/>
    <col min="13" max="13" width="13.28515625" style="5" customWidth="1"/>
    <col min="14" max="14" width="14.7109375" style="5" customWidth="1"/>
    <col min="15" max="15" width="17.42578125" style="5" customWidth="1"/>
    <col min="16" max="16" width="15.7109375" style="5" customWidth="1"/>
    <col min="17" max="17" width="15.42578125" style="5" customWidth="1"/>
    <col min="18" max="18" width="17.42578125" style="5" customWidth="1"/>
    <col min="19" max="19" width="12.85546875" style="5" customWidth="1"/>
    <col min="20" max="20" width="10.140625" style="5" customWidth="1"/>
    <col min="21" max="21" width="16.140625" style="5" customWidth="1"/>
    <col min="22" max="22" width="16.28515625" style="5" customWidth="1"/>
    <col min="23" max="23" width="19" style="5" customWidth="1"/>
    <col min="24" max="24" width="11" style="5" customWidth="1"/>
    <col min="25" max="25" width="8.28515625" style="5" customWidth="1"/>
    <col min="26" max="26" width="1.7109375" style="5" customWidth="1"/>
    <col min="27" max="16384" width="11.42578125" style="5"/>
  </cols>
  <sheetData>
    <row r="1" spans="1:26" ht="12.75" x14ac:dyDescent="0.2">
      <c r="A1" s="1" t="s">
        <v>0</v>
      </c>
      <c r="B1" s="2"/>
      <c r="C1" s="2"/>
      <c r="D1" s="2"/>
      <c r="E1" s="2"/>
      <c r="F1" s="2"/>
      <c r="G1" s="2"/>
      <c r="H1" s="2"/>
      <c r="I1" s="2"/>
      <c r="J1" s="2"/>
      <c r="K1" s="2"/>
      <c r="L1" s="2"/>
      <c r="M1" s="2"/>
      <c r="N1" s="2"/>
      <c r="O1" s="2"/>
      <c r="P1" s="2"/>
      <c r="Q1" s="2"/>
      <c r="R1" s="2"/>
      <c r="S1" s="2"/>
      <c r="T1" s="3"/>
      <c r="U1" s="2"/>
      <c r="V1" s="2"/>
      <c r="W1" s="2"/>
      <c r="X1" s="2"/>
      <c r="Y1" s="2"/>
      <c r="Z1" s="4"/>
    </row>
    <row r="2" spans="1:26" ht="15" x14ac:dyDescent="0.25">
      <c r="A2" s="2"/>
      <c r="B2" s="41" t="s">
        <v>63</v>
      </c>
      <c r="C2" s="41"/>
      <c r="D2" s="41"/>
      <c r="E2" s="41"/>
      <c r="F2" s="41"/>
      <c r="G2" s="41"/>
      <c r="H2" s="41"/>
      <c r="I2" s="41"/>
      <c r="J2" s="41"/>
      <c r="K2" s="41"/>
      <c r="L2" s="41"/>
      <c r="M2" s="41"/>
      <c r="N2" s="41"/>
      <c r="O2" s="41"/>
      <c r="P2" s="41"/>
      <c r="Q2" s="41"/>
      <c r="R2" s="6"/>
      <c r="S2" s="6"/>
      <c r="T2" s="6"/>
      <c r="U2" s="6"/>
      <c r="V2" s="6"/>
      <c r="W2" s="6"/>
      <c r="X2" s="6"/>
      <c r="Y2" s="6"/>
      <c r="Z2" s="4"/>
    </row>
    <row r="3" spans="1:26" ht="12.75" x14ac:dyDescent="0.2">
      <c r="A3" s="2"/>
      <c r="B3" s="42" t="s">
        <v>57</v>
      </c>
      <c r="C3" s="42"/>
      <c r="D3" s="42"/>
      <c r="E3" s="42"/>
      <c r="F3" s="42"/>
      <c r="G3" s="42"/>
      <c r="H3" s="42"/>
      <c r="I3" s="42"/>
      <c r="J3" s="42"/>
      <c r="K3" s="42"/>
      <c r="L3" s="42"/>
      <c r="M3" s="42"/>
      <c r="N3" s="42"/>
      <c r="O3" s="42"/>
      <c r="P3" s="42"/>
      <c r="Q3" s="42"/>
      <c r="R3" s="7"/>
      <c r="S3" s="7"/>
      <c r="T3" s="7"/>
      <c r="U3" s="7"/>
      <c r="V3" s="7"/>
      <c r="W3" s="7"/>
      <c r="X3" s="7"/>
      <c r="Y3" s="7"/>
      <c r="Z3" s="4"/>
    </row>
    <row r="4" spans="1:26" x14ac:dyDescent="0.2">
      <c r="C4" s="8"/>
      <c r="D4" s="8"/>
      <c r="E4" s="8"/>
    </row>
    <row r="5" spans="1:26" ht="15.75" customHeight="1" x14ac:dyDescent="0.2">
      <c r="B5" s="39" t="s">
        <v>1</v>
      </c>
      <c r="C5" s="39"/>
      <c r="D5" s="9"/>
      <c r="E5" s="44" t="s">
        <v>2</v>
      </c>
      <c r="F5" s="44"/>
      <c r="G5" s="44"/>
      <c r="H5" s="44"/>
      <c r="I5" s="44"/>
      <c r="J5" s="44"/>
      <c r="K5" s="44"/>
      <c r="L5" s="44"/>
      <c r="M5" s="44"/>
      <c r="N5" s="44"/>
      <c r="O5" s="44"/>
      <c r="P5" s="44"/>
      <c r="Q5" s="44"/>
      <c r="R5" s="44"/>
      <c r="S5" s="44"/>
      <c r="T5" s="44"/>
      <c r="U5" s="44"/>
      <c r="V5" s="44"/>
      <c r="W5" s="44"/>
      <c r="X5" s="44"/>
      <c r="Y5" s="44"/>
    </row>
    <row r="6" spans="1:26" ht="25.5" customHeight="1" x14ac:dyDescent="0.2">
      <c r="B6" s="43"/>
      <c r="C6" s="43"/>
      <c r="D6" s="9"/>
      <c r="E6" s="39" t="s">
        <v>3</v>
      </c>
      <c r="F6" s="39" t="s">
        <v>4</v>
      </c>
      <c r="G6" s="39" t="s">
        <v>5</v>
      </c>
      <c r="H6" s="39" t="s">
        <v>6</v>
      </c>
      <c r="I6" s="39" t="s">
        <v>7</v>
      </c>
      <c r="J6" s="39" t="s">
        <v>8</v>
      </c>
      <c r="K6" s="39" t="s">
        <v>9</v>
      </c>
      <c r="L6" s="39" t="s">
        <v>10</v>
      </c>
      <c r="M6" s="39" t="s">
        <v>11</v>
      </c>
      <c r="N6" s="39" t="s">
        <v>12</v>
      </c>
      <c r="O6" s="39" t="s">
        <v>13</v>
      </c>
      <c r="P6" s="39" t="s">
        <v>14</v>
      </c>
      <c r="Q6" s="39" t="s">
        <v>15</v>
      </c>
      <c r="R6" s="39" t="s">
        <v>16</v>
      </c>
      <c r="S6" s="39" t="s">
        <v>17</v>
      </c>
      <c r="T6" s="39" t="s">
        <v>18</v>
      </c>
      <c r="U6" s="39" t="s">
        <v>19</v>
      </c>
      <c r="V6" s="39" t="s">
        <v>20</v>
      </c>
      <c r="W6" s="39" t="s">
        <v>21</v>
      </c>
      <c r="X6" s="44" t="s">
        <v>22</v>
      </c>
      <c r="Y6" s="44"/>
    </row>
    <row r="7" spans="1:26" ht="51.75" customHeight="1" thickBot="1" x14ac:dyDescent="0.25">
      <c r="B7" s="40"/>
      <c r="C7" s="40"/>
      <c r="D7" s="9"/>
      <c r="E7" s="40"/>
      <c r="F7" s="40"/>
      <c r="G7" s="40"/>
      <c r="H7" s="40"/>
      <c r="I7" s="40"/>
      <c r="J7" s="40"/>
      <c r="K7" s="40"/>
      <c r="L7" s="40"/>
      <c r="M7" s="40"/>
      <c r="N7" s="40"/>
      <c r="O7" s="40"/>
      <c r="P7" s="40"/>
      <c r="Q7" s="40"/>
      <c r="R7" s="40"/>
      <c r="S7" s="40"/>
      <c r="T7" s="40"/>
      <c r="U7" s="40"/>
      <c r="V7" s="40"/>
      <c r="W7" s="40"/>
      <c r="X7" s="10" t="s">
        <v>23</v>
      </c>
      <c r="Y7" s="34" t="s">
        <v>24</v>
      </c>
    </row>
    <row r="8" spans="1:26" x14ac:dyDescent="0.2">
      <c r="B8" s="11" t="s">
        <v>25</v>
      </c>
      <c r="C8" s="12" t="s">
        <v>26</v>
      </c>
      <c r="D8" s="13"/>
      <c r="E8" s="14">
        <v>3265</v>
      </c>
      <c r="F8" s="14">
        <v>231</v>
      </c>
      <c r="G8" s="14">
        <v>361</v>
      </c>
      <c r="H8" s="14">
        <v>3527</v>
      </c>
      <c r="I8" s="14">
        <v>194</v>
      </c>
      <c r="J8" s="14">
        <v>67</v>
      </c>
      <c r="K8" s="14">
        <v>93</v>
      </c>
      <c r="L8" s="14">
        <v>601</v>
      </c>
      <c r="M8" s="14">
        <v>1453</v>
      </c>
      <c r="N8" s="14">
        <v>675</v>
      </c>
      <c r="O8" s="14">
        <v>490</v>
      </c>
      <c r="P8" s="14">
        <v>301</v>
      </c>
      <c r="Q8" s="14">
        <v>746</v>
      </c>
      <c r="R8" s="14">
        <v>2</v>
      </c>
      <c r="S8" s="14">
        <v>1145</v>
      </c>
      <c r="T8" s="14">
        <v>254</v>
      </c>
      <c r="U8" s="14">
        <v>1303</v>
      </c>
      <c r="V8" s="35" t="s">
        <v>60</v>
      </c>
      <c r="W8" s="35" t="s">
        <v>60</v>
      </c>
      <c r="X8" s="15">
        <v>14708</v>
      </c>
      <c r="Y8" s="16">
        <f>X8/$X$24</f>
        <v>1.2309381593340146E-2</v>
      </c>
      <c r="Z8" s="17"/>
    </row>
    <row r="9" spans="1:26" x14ac:dyDescent="0.2">
      <c r="B9" s="11" t="s">
        <v>27</v>
      </c>
      <c r="C9" s="12" t="s">
        <v>28</v>
      </c>
      <c r="D9" s="13"/>
      <c r="E9" s="14">
        <v>12246</v>
      </c>
      <c r="F9" s="14">
        <v>98</v>
      </c>
      <c r="G9" s="14">
        <v>130</v>
      </c>
      <c r="H9" s="14">
        <v>9516</v>
      </c>
      <c r="I9" s="14">
        <v>2382</v>
      </c>
      <c r="J9" s="14">
        <v>2250</v>
      </c>
      <c r="K9" s="14">
        <v>642</v>
      </c>
      <c r="L9" s="14">
        <v>6956</v>
      </c>
      <c r="M9" s="14">
        <v>5777</v>
      </c>
      <c r="N9" s="14">
        <v>2116</v>
      </c>
      <c r="O9" s="14">
        <v>1831</v>
      </c>
      <c r="P9" s="14">
        <v>591</v>
      </c>
      <c r="Q9" s="14">
        <v>3403</v>
      </c>
      <c r="R9" s="14">
        <v>16</v>
      </c>
      <c r="S9" s="14">
        <v>3378</v>
      </c>
      <c r="T9" s="14">
        <v>227</v>
      </c>
      <c r="U9" s="14">
        <v>1628</v>
      </c>
      <c r="V9" s="35" t="s">
        <v>60</v>
      </c>
      <c r="W9" s="35" t="s">
        <v>60</v>
      </c>
      <c r="X9" s="15">
        <v>53187</v>
      </c>
      <c r="Y9" s="16">
        <f t="shared" ref="Y9:Y23" si="0">X9/$X$24</f>
        <v>4.4513127468383352E-2</v>
      </c>
      <c r="Z9" s="17"/>
    </row>
    <row r="10" spans="1:26" x14ac:dyDescent="0.2">
      <c r="B10" s="11" t="s">
        <v>29</v>
      </c>
      <c r="C10" s="12" t="s">
        <v>30</v>
      </c>
      <c r="D10" s="13"/>
      <c r="E10" s="14">
        <v>3507</v>
      </c>
      <c r="F10" s="14">
        <v>270</v>
      </c>
      <c r="G10" s="14">
        <v>12</v>
      </c>
      <c r="H10" s="14">
        <v>1885</v>
      </c>
      <c r="I10" s="14">
        <v>260</v>
      </c>
      <c r="J10" s="14">
        <v>108</v>
      </c>
      <c r="K10" s="14">
        <v>186</v>
      </c>
      <c r="L10" s="14">
        <v>983</v>
      </c>
      <c r="M10" s="14">
        <v>1115</v>
      </c>
      <c r="N10" s="14">
        <v>155</v>
      </c>
      <c r="O10" s="14">
        <v>806</v>
      </c>
      <c r="P10" s="14">
        <v>380</v>
      </c>
      <c r="Q10" s="14">
        <v>1412</v>
      </c>
      <c r="R10" s="14">
        <v>15</v>
      </c>
      <c r="S10" s="14">
        <v>877</v>
      </c>
      <c r="T10" s="14">
        <v>108</v>
      </c>
      <c r="U10" s="14">
        <v>244</v>
      </c>
      <c r="V10" s="35" t="s">
        <v>60</v>
      </c>
      <c r="W10" s="35" t="s">
        <v>60</v>
      </c>
      <c r="X10" s="15">
        <v>12323</v>
      </c>
      <c r="Y10" s="16">
        <f t="shared" si="0"/>
        <v>1.0313333517455168E-2</v>
      </c>
      <c r="Z10" s="17"/>
    </row>
    <row r="11" spans="1:26" x14ac:dyDescent="0.2">
      <c r="B11" s="11" t="s">
        <v>31</v>
      </c>
      <c r="C11" s="12" t="s">
        <v>32</v>
      </c>
      <c r="D11" s="13"/>
      <c r="E11" s="14">
        <v>4948</v>
      </c>
      <c r="F11" s="14">
        <v>801</v>
      </c>
      <c r="G11" s="14">
        <v>28</v>
      </c>
      <c r="H11" s="14">
        <v>596</v>
      </c>
      <c r="I11" s="14">
        <v>541</v>
      </c>
      <c r="J11" s="14">
        <v>65</v>
      </c>
      <c r="K11" s="14">
        <v>351</v>
      </c>
      <c r="L11" s="14">
        <v>1818</v>
      </c>
      <c r="M11" s="14">
        <v>2335</v>
      </c>
      <c r="N11" s="14">
        <v>215</v>
      </c>
      <c r="O11" s="14">
        <v>506</v>
      </c>
      <c r="P11" s="14">
        <v>436</v>
      </c>
      <c r="Q11" s="14">
        <v>1080</v>
      </c>
      <c r="R11" s="14">
        <v>17</v>
      </c>
      <c r="S11" s="14">
        <v>1886</v>
      </c>
      <c r="T11" s="14">
        <v>259</v>
      </c>
      <c r="U11" s="14">
        <v>499</v>
      </c>
      <c r="V11" s="35" t="s">
        <v>60</v>
      </c>
      <c r="W11" s="35" t="s">
        <v>60</v>
      </c>
      <c r="X11" s="15">
        <v>16381</v>
      </c>
      <c r="Y11" s="16">
        <f t="shared" si="0"/>
        <v>1.370954445747246E-2</v>
      </c>
      <c r="Z11" s="17"/>
    </row>
    <row r="12" spans="1:26" x14ac:dyDescent="0.2">
      <c r="B12" s="11" t="s">
        <v>33</v>
      </c>
      <c r="C12" s="12" t="s">
        <v>34</v>
      </c>
      <c r="D12" s="13"/>
      <c r="E12" s="14">
        <v>21923</v>
      </c>
      <c r="F12" s="14">
        <v>3801</v>
      </c>
      <c r="G12" s="14">
        <v>63</v>
      </c>
      <c r="H12" s="14">
        <v>440</v>
      </c>
      <c r="I12" s="14">
        <v>3699</v>
      </c>
      <c r="J12" s="14">
        <v>1265</v>
      </c>
      <c r="K12" s="14">
        <v>1235</v>
      </c>
      <c r="L12" s="14">
        <v>7627</v>
      </c>
      <c r="M12" s="14">
        <v>6307</v>
      </c>
      <c r="N12" s="14">
        <v>1230</v>
      </c>
      <c r="O12" s="14">
        <v>5646</v>
      </c>
      <c r="P12" s="14">
        <v>1977</v>
      </c>
      <c r="Q12" s="14">
        <v>5002</v>
      </c>
      <c r="R12" s="14">
        <v>108</v>
      </c>
      <c r="S12" s="14">
        <v>3763</v>
      </c>
      <c r="T12" s="14">
        <v>1803</v>
      </c>
      <c r="U12" s="14">
        <v>1346</v>
      </c>
      <c r="V12" s="35" t="s">
        <v>60</v>
      </c>
      <c r="W12" s="35" t="s">
        <v>60</v>
      </c>
      <c r="X12" s="15">
        <v>67235</v>
      </c>
      <c r="Y12" s="16">
        <f t="shared" si="0"/>
        <v>5.6270143556447154E-2</v>
      </c>
      <c r="Z12" s="17"/>
    </row>
    <row r="13" spans="1:26" x14ac:dyDescent="0.2">
      <c r="B13" s="11" t="s">
        <v>35</v>
      </c>
      <c r="C13" s="12" t="s">
        <v>36</v>
      </c>
      <c r="D13" s="13"/>
      <c r="E13" s="14">
        <v>12562</v>
      </c>
      <c r="F13" s="14">
        <v>6224</v>
      </c>
      <c r="G13" s="14">
        <v>98</v>
      </c>
      <c r="H13" s="14">
        <v>2596</v>
      </c>
      <c r="I13" s="14">
        <v>4585</v>
      </c>
      <c r="J13" s="14">
        <v>500</v>
      </c>
      <c r="K13" s="14">
        <v>193</v>
      </c>
      <c r="L13" s="14">
        <v>3826</v>
      </c>
      <c r="M13" s="14">
        <v>8139</v>
      </c>
      <c r="N13" s="14">
        <v>269</v>
      </c>
      <c r="O13" s="14">
        <v>880</v>
      </c>
      <c r="P13" s="14">
        <v>531</v>
      </c>
      <c r="Q13" s="14">
        <v>1583</v>
      </c>
      <c r="R13" s="14">
        <v>4</v>
      </c>
      <c r="S13" s="14">
        <v>2145</v>
      </c>
      <c r="T13" s="14">
        <v>626</v>
      </c>
      <c r="U13" s="14">
        <v>1290</v>
      </c>
      <c r="V13" s="35" t="s">
        <v>60</v>
      </c>
      <c r="W13" s="35" t="s">
        <v>60</v>
      </c>
      <c r="X13" s="15">
        <v>46051</v>
      </c>
      <c r="Y13" s="16">
        <f t="shared" si="0"/>
        <v>3.8540884671940917E-2</v>
      </c>
      <c r="Z13" s="17"/>
    </row>
    <row r="14" spans="1:26" x14ac:dyDescent="0.2">
      <c r="B14" s="11" t="s">
        <v>37</v>
      </c>
      <c r="C14" s="12" t="s">
        <v>38</v>
      </c>
      <c r="D14" s="13"/>
      <c r="E14" s="14">
        <v>9141</v>
      </c>
      <c r="F14" s="14">
        <v>2638</v>
      </c>
      <c r="G14" s="14">
        <v>12</v>
      </c>
      <c r="H14" s="14">
        <v>28</v>
      </c>
      <c r="I14" s="14">
        <v>6335</v>
      </c>
      <c r="J14" s="14">
        <v>180</v>
      </c>
      <c r="K14" s="14">
        <v>242</v>
      </c>
      <c r="L14" s="14">
        <v>2017</v>
      </c>
      <c r="M14" s="14">
        <v>4863</v>
      </c>
      <c r="N14" s="14">
        <v>537</v>
      </c>
      <c r="O14" s="14">
        <v>578</v>
      </c>
      <c r="P14" s="14">
        <v>885</v>
      </c>
      <c r="Q14" s="14">
        <v>1921</v>
      </c>
      <c r="R14" s="14">
        <v>6</v>
      </c>
      <c r="S14" s="14">
        <v>1892</v>
      </c>
      <c r="T14" s="14">
        <v>220</v>
      </c>
      <c r="U14" s="14">
        <v>407</v>
      </c>
      <c r="V14" s="35" t="s">
        <v>60</v>
      </c>
      <c r="W14" s="35" t="s">
        <v>60</v>
      </c>
      <c r="X14" s="15">
        <v>31902</v>
      </c>
      <c r="Y14" s="16">
        <f t="shared" si="0"/>
        <v>2.6699339923221196E-2</v>
      </c>
      <c r="Z14" s="17"/>
    </row>
    <row r="15" spans="1:26" x14ac:dyDescent="0.2">
      <c r="B15" s="11" t="s">
        <v>39</v>
      </c>
      <c r="C15" s="12" t="s">
        <v>40</v>
      </c>
      <c r="D15" s="13"/>
      <c r="E15" s="14">
        <v>16841</v>
      </c>
      <c r="F15" s="14">
        <v>9170</v>
      </c>
      <c r="G15" s="14">
        <v>2140</v>
      </c>
      <c r="H15" s="14">
        <v>216</v>
      </c>
      <c r="I15" s="14">
        <v>9731</v>
      </c>
      <c r="J15" s="14">
        <v>3083</v>
      </c>
      <c r="K15" s="14">
        <v>659</v>
      </c>
      <c r="L15" s="14">
        <v>7127</v>
      </c>
      <c r="M15" s="14">
        <v>6610</v>
      </c>
      <c r="N15" s="14">
        <v>1086</v>
      </c>
      <c r="O15" s="14">
        <v>5491</v>
      </c>
      <c r="P15" s="14">
        <v>2365</v>
      </c>
      <c r="Q15" s="14">
        <v>5321</v>
      </c>
      <c r="R15" s="14">
        <v>111</v>
      </c>
      <c r="S15" s="14">
        <v>6659</v>
      </c>
      <c r="T15" s="14">
        <v>1225</v>
      </c>
      <c r="U15" s="14">
        <v>3028</v>
      </c>
      <c r="V15" s="35" t="s">
        <v>60</v>
      </c>
      <c r="W15" s="35" t="s">
        <v>60</v>
      </c>
      <c r="X15" s="15">
        <v>80863</v>
      </c>
      <c r="Y15" s="16">
        <f t="shared" si="0"/>
        <v>6.7675654322971457E-2</v>
      </c>
      <c r="Z15" s="17"/>
    </row>
    <row r="16" spans="1:26" x14ac:dyDescent="0.2">
      <c r="B16" s="11" t="s">
        <v>41</v>
      </c>
      <c r="C16" s="12" t="s">
        <v>42</v>
      </c>
      <c r="D16" s="13"/>
      <c r="E16" s="14">
        <v>5826</v>
      </c>
      <c r="F16" s="14">
        <v>1938</v>
      </c>
      <c r="G16" s="14">
        <v>226</v>
      </c>
      <c r="H16" s="14">
        <v>70</v>
      </c>
      <c r="I16" s="14">
        <v>2753</v>
      </c>
      <c r="J16" s="14">
        <v>128</v>
      </c>
      <c r="K16" s="14">
        <v>207</v>
      </c>
      <c r="L16" s="14">
        <v>1866</v>
      </c>
      <c r="M16" s="14">
        <v>4173</v>
      </c>
      <c r="N16" s="14">
        <v>2504</v>
      </c>
      <c r="O16" s="14">
        <v>697</v>
      </c>
      <c r="P16" s="14">
        <v>540</v>
      </c>
      <c r="Q16" s="14">
        <v>1308</v>
      </c>
      <c r="R16" s="14">
        <v>32</v>
      </c>
      <c r="S16" s="14">
        <v>3357</v>
      </c>
      <c r="T16" s="14">
        <v>1558</v>
      </c>
      <c r="U16" s="14">
        <v>399</v>
      </c>
      <c r="V16" s="35" t="s">
        <v>60</v>
      </c>
      <c r="W16" s="35" t="s">
        <v>60</v>
      </c>
      <c r="X16" s="15">
        <v>27582</v>
      </c>
      <c r="Y16" s="16">
        <f t="shared" si="0"/>
        <v>2.308385661595784E-2</v>
      </c>
      <c r="Z16" s="17"/>
    </row>
    <row r="17" spans="2:26" x14ac:dyDescent="0.2">
      <c r="B17" s="11" t="s">
        <v>43</v>
      </c>
      <c r="C17" s="12" t="s">
        <v>44</v>
      </c>
      <c r="D17" s="13"/>
      <c r="E17" s="14">
        <v>9411</v>
      </c>
      <c r="F17" s="14">
        <v>1347</v>
      </c>
      <c r="G17" s="14">
        <v>10778</v>
      </c>
      <c r="H17" s="14">
        <v>10</v>
      </c>
      <c r="I17" s="14">
        <v>8609</v>
      </c>
      <c r="J17" s="14">
        <v>261</v>
      </c>
      <c r="K17" s="14">
        <v>546</v>
      </c>
      <c r="L17" s="14">
        <v>1442</v>
      </c>
      <c r="M17" s="14">
        <v>4552</v>
      </c>
      <c r="N17" s="14">
        <v>246</v>
      </c>
      <c r="O17" s="14">
        <v>1891</v>
      </c>
      <c r="P17" s="14">
        <v>587</v>
      </c>
      <c r="Q17" s="14">
        <v>4094</v>
      </c>
      <c r="R17" s="14">
        <v>18</v>
      </c>
      <c r="S17" s="14">
        <v>4064</v>
      </c>
      <c r="T17" s="14">
        <v>991</v>
      </c>
      <c r="U17" s="14">
        <v>940</v>
      </c>
      <c r="V17" s="35" t="s">
        <v>60</v>
      </c>
      <c r="W17" s="35" t="s">
        <v>60</v>
      </c>
      <c r="X17" s="15">
        <v>49787</v>
      </c>
      <c r="Y17" s="16">
        <f t="shared" si="0"/>
        <v>4.1667608198777933E-2</v>
      </c>
      <c r="Z17" s="17"/>
    </row>
    <row r="18" spans="2:26" x14ac:dyDescent="0.2">
      <c r="B18" s="11" t="s">
        <v>45</v>
      </c>
      <c r="C18" s="12" t="s">
        <v>46</v>
      </c>
      <c r="D18" s="13"/>
      <c r="E18" s="14">
        <v>446</v>
      </c>
      <c r="F18" s="14">
        <v>59</v>
      </c>
      <c r="G18" s="14">
        <v>675</v>
      </c>
      <c r="H18" s="14">
        <v>15</v>
      </c>
      <c r="I18" s="14">
        <v>357</v>
      </c>
      <c r="J18" s="14">
        <v>6</v>
      </c>
      <c r="K18" s="14">
        <v>102</v>
      </c>
      <c r="L18" s="14">
        <v>537</v>
      </c>
      <c r="M18" s="14">
        <v>663</v>
      </c>
      <c r="N18" s="14">
        <v>1</v>
      </c>
      <c r="O18" s="14">
        <v>151</v>
      </c>
      <c r="P18" s="14">
        <v>62</v>
      </c>
      <c r="Q18" s="14">
        <v>77</v>
      </c>
      <c r="R18" s="14">
        <v>1</v>
      </c>
      <c r="S18" s="14">
        <v>143</v>
      </c>
      <c r="T18" s="14">
        <v>43</v>
      </c>
      <c r="U18" s="14">
        <v>51</v>
      </c>
      <c r="V18" s="35" t="s">
        <v>60</v>
      </c>
      <c r="W18" s="35" t="s">
        <v>60</v>
      </c>
      <c r="X18" s="15">
        <v>3389</v>
      </c>
      <c r="Y18" s="16">
        <f t="shared" si="0"/>
        <v>2.8363131778508127E-3</v>
      </c>
      <c r="Z18" s="17"/>
    </row>
    <row r="19" spans="2:26" x14ac:dyDescent="0.2">
      <c r="B19" s="18" t="s">
        <v>47</v>
      </c>
      <c r="C19" s="12" t="s">
        <v>48</v>
      </c>
      <c r="D19" s="13"/>
      <c r="E19" s="14">
        <v>3170</v>
      </c>
      <c r="F19" s="14">
        <v>720</v>
      </c>
      <c r="G19" s="14">
        <v>553</v>
      </c>
      <c r="H19" s="14">
        <v>181</v>
      </c>
      <c r="I19" s="14">
        <v>400</v>
      </c>
      <c r="J19" s="14">
        <v>213</v>
      </c>
      <c r="K19" s="14">
        <v>2</v>
      </c>
      <c r="L19" s="14">
        <v>335</v>
      </c>
      <c r="M19" s="14">
        <v>573</v>
      </c>
      <c r="N19" s="14">
        <v>273</v>
      </c>
      <c r="O19" s="14">
        <v>240</v>
      </c>
      <c r="P19" s="14">
        <v>112</v>
      </c>
      <c r="Q19" s="14">
        <v>348</v>
      </c>
      <c r="R19" s="14">
        <v>1</v>
      </c>
      <c r="S19" s="14">
        <v>392</v>
      </c>
      <c r="T19" s="14">
        <v>54</v>
      </c>
      <c r="U19" s="14">
        <v>248</v>
      </c>
      <c r="V19" s="35" t="s">
        <v>60</v>
      </c>
      <c r="W19" s="35" t="s">
        <v>60</v>
      </c>
      <c r="X19" s="15">
        <v>7815</v>
      </c>
      <c r="Y19" s="16">
        <f t="shared" si="0"/>
        <v>6.5405097329312781E-3</v>
      </c>
      <c r="Z19" s="17"/>
    </row>
    <row r="20" spans="2:26" x14ac:dyDescent="0.2">
      <c r="B20" s="18" t="s">
        <v>49</v>
      </c>
      <c r="C20" s="12" t="s">
        <v>50</v>
      </c>
      <c r="D20" s="13"/>
      <c r="E20" s="14">
        <v>194861</v>
      </c>
      <c r="F20" s="14">
        <v>9165</v>
      </c>
      <c r="G20" s="14">
        <v>242</v>
      </c>
      <c r="H20" s="14">
        <v>2857</v>
      </c>
      <c r="I20" s="14">
        <v>54361</v>
      </c>
      <c r="J20" s="14">
        <v>11063</v>
      </c>
      <c r="K20" s="14">
        <v>5154</v>
      </c>
      <c r="L20" s="14">
        <v>35694</v>
      </c>
      <c r="M20" s="14">
        <v>143570</v>
      </c>
      <c r="N20" s="14">
        <v>23442</v>
      </c>
      <c r="O20" s="14">
        <v>53985</v>
      </c>
      <c r="P20" s="14">
        <v>48148</v>
      </c>
      <c r="Q20" s="14">
        <v>86890</v>
      </c>
      <c r="R20" s="14">
        <v>1297</v>
      </c>
      <c r="S20" s="14">
        <v>45045</v>
      </c>
      <c r="T20" s="14">
        <v>23729</v>
      </c>
      <c r="U20" s="14">
        <v>14022</v>
      </c>
      <c r="V20" s="35" t="s">
        <v>60</v>
      </c>
      <c r="W20" s="35" t="s">
        <v>60</v>
      </c>
      <c r="X20" s="15">
        <v>753525</v>
      </c>
      <c r="Y20" s="16">
        <f t="shared" si="0"/>
        <v>0.63063820812630089</v>
      </c>
      <c r="Z20" s="17"/>
    </row>
    <row r="21" spans="2:26" x14ac:dyDescent="0.2">
      <c r="B21" s="18" t="s">
        <v>51</v>
      </c>
      <c r="C21" s="12" t="s">
        <v>52</v>
      </c>
      <c r="D21" s="13"/>
      <c r="E21" s="14">
        <v>4872</v>
      </c>
      <c r="F21" s="14">
        <v>1125</v>
      </c>
      <c r="G21" s="14">
        <v>77</v>
      </c>
      <c r="H21" s="14">
        <v>7</v>
      </c>
      <c r="I21" s="14">
        <v>1711</v>
      </c>
      <c r="J21" s="14">
        <v>106</v>
      </c>
      <c r="K21" s="14">
        <v>225</v>
      </c>
      <c r="L21" s="14">
        <v>704</v>
      </c>
      <c r="M21" s="14">
        <v>775</v>
      </c>
      <c r="N21" s="14">
        <v>217</v>
      </c>
      <c r="O21" s="14">
        <v>1409</v>
      </c>
      <c r="P21" s="14">
        <v>156</v>
      </c>
      <c r="Q21" s="14">
        <v>986</v>
      </c>
      <c r="R21" s="14">
        <v>1</v>
      </c>
      <c r="S21" s="14">
        <v>1634</v>
      </c>
      <c r="T21" s="14">
        <v>135</v>
      </c>
      <c r="U21" s="14">
        <v>57</v>
      </c>
      <c r="V21" s="35" t="s">
        <v>60</v>
      </c>
      <c r="W21" s="35" t="s">
        <v>60</v>
      </c>
      <c r="X21" s="15">
        <v>14197</v>
      </c>
      <c r="Y21" s="16">
        <f t="shared" si="0"/>
        <v>1.1881716785467096E-2</v>
      </c>
      <c r="Z21" s="17"/>
    </row>
    <row r="22" spans="2:26" x14ac:dyDescent="0.2">
      <c r="B22" s="18" t="s">
        <v>53</v>
      </c>
      <c r="C22" s="12" t="s">
        <v>54</v>
      </c>
      <c r="D22" s="13"/>
      <c r="E22" s="14">
        <v>1577</v>
      </c>
      <c r="F22" s="14">
        <v>188</v>
      </c>
      <c r="G22" s="14">
        <v>144</v>
      </c>
      <c r="H22" s="14">
        <v>154</v>
      </c>
      <c r="I22" s="14">
        <v>779</v>
      </c>
      <c r="J22" s="14">
        <v>133</v>
      </c>
      <c r="K22" s="14">
        <v>145</v>
      </c>
      <c r="L22" s="14">
        <v>470</v>
      </c>
      <c r="M22" s="14">
        <v>423</v>
      </c>
      <c r="N22" s="14">
        <v>15</v>
      </c>
      <c r="O22" s="14">
        <v>461</v>
      </c>
      <c r="P22" s="14">
        <v>118</v>
      </c>
      <c r="Q22" s="14">
        <v>98</v>
      </c>
      <c r="R22" s="14">
        <v>10</v>
      </c>
      <c r="S22" s="14">
        <v>208</v>
      </c>
      <c r="T22" s="14">
        <v>95</v>
      </c>
      <c r="U22" s="14">
        <v>280</v>
      </c>
      <c r="V22" s="35" t="s">
        <v>60</v>
      </c>
      <c r="W22" s="35" t="s">
        <v>60</v>
      </c>
      <c r="X22" s="15">
        <v>5298</v>
      </c>
      <c r="Y22" s="16">
        <f t="shared" si="0"/>
        <v>4.4339885559910317E-3</v>
      </c>
      <c r="Z22" s="17"/>
    </row>
    <row r="23" spans="2:26" x14ac:dyDescent="0.2">
      <c r="B23" s="18" t="s">
        <v>58</v>
      </c>
      <c r="C23" s="12" t="s">
        <v>59</v>
      </c>
      <c r="D23" s="13"/>
      <c r="E23" s="14">
        <v>2517</v>
      </c>
      <c r="F23" s="14">
        <v>808</v>
      </c>
      <c r="G23" s="14">
        <v>29</v>
      </c>
      <c r="H23" s="14">
        <v>7</v>
      </c>
      <c r="I23" s="14">
        <v>2507</v>
      </c>
      <c r="J23" s="14">
        <v>80</v>
      </c>
      <c r="K23" s="14">
        <v>94</v>
      </c>
      <c r="L23" s="14">
        <v>890</v>
      </c>
      <c r="M23" s="14">
        <v>529</v>
      </c>
      <c r="N23" s="14">
        <v>929</v>
      </c>
      <c r="O23" s="14">
        <v>183</v>
      </c>
      <c r="P23" s="14">
        <v>173</v>
      </c>
      <c r="Q23" s="14">
        <v>497</v>
      </c>
      <c r="R23" s="14">
        <v>1</v>
      </c>
      <c r="S23" s="14">
        <v>1035</v>
      </c>
      <c r="T23" s="14">
        <v>60</v>
      </c>
      <c r="U23" s="14">
        <v>279</v>
      </c>
      <c r="V23" s="35" t="s">
        <v>60</v>
      </c>
      <c r="W23" s="35" t="s">
        <v>60</v>
      </c>
      <c r="X23" s="15">
        <v>10618</v>
      </c>
      <c r="Y23" s="16">
        <f t="shared" si="0"/>
        <v>8.8863892954912753E-3</v>
      </c>
      <c r="Z23" s="17"/>
    </row>
    <row r="24" spans="2:26" ht="16.5" customHeight="1" x14ac:dyDescent="0.2">
      <c r="B24" s="37" t="s">
        <v>22</v>
      </c>
      <c r="C24" s="37"/>
      <c r="D24" s="9"/>
      <c r="E24" s="19">
        <f>SUM(E8:E23)</f>
        <v>307113</v>
      </c>
      <c r="F24" s="19">
        <f t="shared" ref="F24:W24" si="1">SUM(F8:F23)</f>
        <v>38583</v>
      </c>
      <c r="G24" s="19">
        <f t="shared" si="1"/>
        <v>15568</v>
      </c>
      <c r="H24" s="19">
        <f t="shared" si="1"/>
        <v>22105</v>
      </c>
      <c r="I24" s="19">
        <f t="shared" si="1"/>
        <v>99204</v>
      </c>
      <c r="J24" s="19">
        <f t="shared" si="1"/>
        <v>19508</v>
      </c>
      <c r="K24" s="19">
        <f t="shared" si="1"/>
        <v>10076</v>
      </c>
      <c r="L24" s="19">
        <f t="shared" si="1"/>
        <v>72893</v>
      </c>
      <c r="M24" s="19">
        <f t="shared" si="1"/>
        <v>191857</v>
      </c>
      <c r="N24" s="19">
        <f t="shared" si="1"/>
        <v>33910</v>
      </c>
      <c r="O24" s="19">
        <f t="shared" si="1"/>
        <v>75245</v>
      </c>
      <c r="P24" s="19">
        <f t="shared" si="1"/>
        <v>57362</v>
      </c>
      <c r="Q24" s="19">
        <f t="shared" si="1"/>
        <v>114766</v>
      </c>
      <c r="R24" s="19">
        <f t="shared" si="1"/>
        <v>1640</v>
      </c>
      <c r="S24" s="19">
        <f t="shared" si="1"/>
        <v>77623</v>
      </c>
      <c r="T24" s="19">
        <f t="shared" si="1"/>
        <v>31387</v>
      </c>
      <c r="U24" s="19">
        <f t="shared" si="1"/>
        <v>26021</v>
      </c>
      <c r="V24" s="19">
        <f t="shared" si="1"/>
        <v>0</v>
      </c>
      <c r="W24" s="19">
        <f t="shared" si="1"/>
        <v>0</v>
      </c>
      <c r="X24" s="20">
        <f>SUM(X8:X23)</f>
        <v>1194861</v>
      </c>
      <c r="Y24" s="33">
        <v>1</v>
      </c>
      <c r="Z24" s="21"/>
    </row>
    <row r="25" spans="2:26" ht="16.5" customHeight="1" thickBot="1" x14ac:dyDescent="0.25">
      <c r="B25" s="38" t="s">
        <v>55</v>
      </c>
      <c r="C25" s="38"/>
      <c r="D25" s="9"/>
      <c r="E25" s="22">
        <f>E24/$X$24</f>
        <v>0.25702822336656733</v>
      </c>
      <c r="F25" s="22">
        <f t="shared" ref="F25:W25" si="2">F24/$X$24</f>
        <v>3.2290785287995845E-2</v>
      </c>
      <c r="G25" s="22">
        <f t="shared" si="2"/>
        <v>1.3029130585063869E-2</v>
      </c>
      <c r="H25" s="22">
        <f t="shared" si="2"/>
        <v>1.8500059839596406E-2</v>
      </c>
      <c r="I25" s="22">
        <f t="shared" si="2"/>
        <v>8.3025556947628212E-2</v>
      </c>
      <c r="J25" s="22">
        <f t="shared" si="2"/>
        <v>1.6326585268077207E-2</v>
      </c>
      <c r="K25" s="22">
        <f t="shared" si="2"/>
        <v>8.4327800472188807E-3</v>
      </c>
      <c r="L25" s="22">
        <f t="shared" si="2"/>
        <v>6.1005422388043462E-2</v>
      </c>
      <c r="M25" s="22">
        <f t="shared" si="2"/>
        <v>0.16056846779667258</v>
      </c>
      <c r="N25" s="22">
        <f t="shared" si="2"/>
        <v>2.8379870127152866E-2</v>
      </c>
      <c r="O25" s="22">
        <f t="shared" si="2"/>
        <v>6.2973852188664622E-2</v>
      </c>
      <c r="P25" s="22">
        <f t="shared" si="2"/>
        <v>4.8007257747972355E-2</v>
      </c>
      <c r="Q25" s="22">
        <f t="shared" si="2"/>
        <v>9.6049666028098668E-2</v>
      </c>
      <c r="R25" s="22">
        <f>R24/$X$24</f>
        <v>1.3725445888684959E-3</v>
      </c>
      <c r="S25" s="22">
        <f t="shared" si="2"/>
        <v>6.496404184252394E-2</v>
      </c>
      <c r="T25" s="22">
        <f t="shared" si="2"/>
        <v>2.6268327445619199E-2</v>
      </c>
      <c r="U25" s="22">
        <f t="shared" si="2"/>
        <v>2.1777428504236057E-2</v>
      </c>
      <c r="V25" s="22">
        <f t="shared" si="2"/>
        <v>0</v>
      </c>
      <c r="W25" s="22">
        <f t="shared" si="2"/>
        <v>0</v>
      </c>
      <c r="X25" s="22"/>
      <c r="Y25" s="23"/>
      <c r="Z25" s="2"/>
    </row>
    <row r="26" spans="2:26" ht="6" customHeight="1" x14ac:dyDescent="0.2">
      <c r="Q26" s="4"/>
      <c r="R26" s="24"/>
      <c r="Z26" s="2"/>
    </row>
    <row r="27" spans="2:26" x14ac:dyDescent="0.2">
      <c r="B27" s="2" t="s">
        <v>62</v>
      </c>
      <c r="F27" s="25"/>
      <c r="G27" s="25"/>
      <c r="H27" s="25"/>
      <c r="I27" s="25"/>
      <c r="J27" s="25"/>
      <c r="K27" s="25"/>
      <c r="L27" s="25"/>
      <c r="M27" s="25"/>
      <c r="N27" s="25"/>
      <c r="O27" s="25"/>
      <c r="P27" s="25"/>
      <c r="Q27" s="26"/>
      <c r="R27" s="26"/>
      <c r="Z27" s="2"/>
    </row>
    <row r="28" spans="2:26" x14ac:dyDescent="0.2">
      <c r="B28" s="27"/>
      <c r="F28" s="17"/>
      <c r="G28" s="17"/>
      <c r="H28" s="17"/>
      <c r="I28" s="17"/>
      <c r="J28" s="17"/>
      <c r="K28" s="17"/>
      <c r="L28" s="17"/>
      <c r="M28" s="17"/>
      <c r="N28" s="17"/>
      <c r="O28" s="17"/>
      <c r="P28" s="17"/>
      <c r="Q28" s="17"/>
      <c r="R28" s="17"/>
      <c r="S28" s="17"/>
      <c r="T28" s="17"/>
      <c r="U28" s="17"/>
      <c r="V28" s="17"/>
      <c r="W28" s="17"/>
      <c r="X28" s="17"/>
      <c r="Z28" s="2"/>
    </row>
    <row r="29" spans="2:26" x14ac:dyDescent="0.2">
      <c r="B29" s="28" t="s">
        <v>56</v>
      </c>
      <c r="K29" s="29"/>
      <c r="O29" s="29"/>
    </row>
    <row r="30" spans="2:26" ht="26.25" customHeight="1" x14ac:dyDescent="0.2">
      <c r="B30" s="36" t="s">
        <v>61</v>
      </c>
      <c r="C30" s="36"/>
      <c r="D30" s="36"/>
      <c r="E30" s="36"/>
      <c r="F30" s="36"/>
      <c r="G30" s="36"/>
      <c r="H30" s="36"/>
      <c r="I30" s="36"/>
      <c r="J30" s="36"/>
      <c r="K30" s="36"/>
      <c r="L30" s="36"/>
      <c r="M30" s="36"/>
      <c r="N30" s="36"/>
      <c r="O30" s="36"/>
      <c r="P30" s="36"/>
      <c r="Q30" s="36"/>
      <c r="R30" s="36"/>
      <c r="S30" s="36"/>
      <c r="T30" s="36"/>
      <c r="U30" s="36"/>
      <c r="V30" s="36"/>
      <c r="W30" s="36"/>
      <c r="X30" s="36"/>
      <c r="Y30" s="36"/>
    </row>
    <row r="31" spans="2:26" x14ac:dyDescent="0.2">
      <c r="B31" s="30"/>
      <c r="C31" s="30"/>
      <c r="D31" s="30"/>
      <c r="E31" s="30"/>
      <c r="F31" s="30"/>
      <c r="G31" s="30"/>
      <c r="H31" s="30"/>
      <c r="I31" s="30"/>
      <c r="J31" s="31"/>
      <c r="K31" s="32"/>
      <c r="L31" s="32"/>
    </row>
    <row r="32" spans="2:26" x14ac:dyDescent="0.2">
      <c r="J32" s="31"/>
      <c r="K32" s="32"/>
      <c r="L32" s="32"/>
      <c r="M32" s="32"/>
      <c r="N32" s="32"/>
      <c r="O32" s="32"/>
      <c r="P32" s="32"/>
      <c r="Q32" s="32"/>
      <c r="S32" s="32"/>
    </row>
    <row r="33" spans="4:25" x14ac:dyDescent="0.2">
      <c r="J33" s="31"/>
      <c r="K33" s="32"/>
      <c r="L33" s="32"/>
      <c r="N33" s="32"/>
      <c r="O33" s="32"/>
      <c r="P33" s="32"/>
      <c r="Q33" s="32"/>
      <c r="S33" s="32"/>
    </row>
    <row r="34" spans="4:25" x14ac:dyDescent="0.2">
      <c r="D34" s="32"/>
      <c r="E34" s="32"/>
      <c r="F34" s="32"/>
      <c r="G34" s="32"/>
      <c r="H34" s="32"/>
      <c r="I34" s="32"/>
      <c r="J34" s="31"/>
      <c r="K34" s="32"/>
      <c r="L34" s="32"/>
      <c r="M34" s="32"/>
      <c r="N34" s="32"/>
      <c r="O34" s="32"/>
      <c r="P34" s="32"/>
      <c r="Q34" s="32"/>
      <c r="R34" s="32"/>
      <c r="S34" s="32"/>
      <c r="X34" s="32"/>
    </row>
    <row r="35" spans="4:25" x14ac:dyDescent="0.2">
      <c r="D35" s="32"/>
      <c r="F35" s="32"/>
      <c r="G35" s="32"/>
      <c r="H35" s="32"/>
      <c r="I35" s="32"/>
      <c r="J35" s="32"/>
      <c r="K35" s="32"/>
      <c r="L35" s="32"/>
      <c r="M35" s="32"/>
      <c r="N35" s="32"/>
      <c r="O35" s="32"/>
      <c r="Q35" s="32"/>
      <c r="R35" s="32"/>
      <c r="S35" s="32"/>
      <c r="T35" s="32"/>
      <c r="U35" s="32"/>
      <c r="W35" s="32"/>
      <c r="X35" s="32"/>
      <c r="Y35" s="32"/>
    </row>
    <row r="36" spans="4:25" x14ac:dyDescent="0.2">
      <c r="D36" s="32"/>
      <c r="E36" s="32"/>
      <c r="F36" s="32"/>
      <c r="G36" s="32"/>
      <c r="H36" s="32"/>
      <c r="I36" s="32"/>
      <c r="J36" s="32"/>
      <c r="K36" s="32"/>
      <c r="L36" s="32"/>
      <c r="M36" s="32"/>
      <c r="N36" s="32"/>
      <c r="O36" s="32"/>
      <c r="P36" s="32"/>
      <c r="Q36" s="32"/>
      <c r="R36" s="32"/>
      <c r="S36" s="32"/>
      <c r="T36" s="32"/>
      <c r="U36" s="32"/>
      <c r="X36" s="32"/>
      <c r="Y36" s="32"/>
    </row>
    <row r="37" spans="4:25" x14ac:dyDescent="0.2">
      <c r="D37" s="32"/>
      <c r="F37" s="32"/>
      <c r="G37" s="32"/>
      <c r="H37" s="32"/>
      <c r="I37" s="32"/>
      <c r="J37" s="32"/>
      <c r="K37" s="32"/>
      <c r="L37" s="32"/>
      <c r="M37" s="32"/>
      <c r="N37" s="32"/>
      <c r="O37" s="32"/>
      <c r="P37" s="32"/>
      <c r="Q37" s="32"/>
      <c r="R37" s="32"/>
      <c r="S37" s="32"/>
      <c r="T37" s="32"/>
      <c r="X37" s="32"/>
      <c r="Y37" s="32"/>
    </row>
    <row r="38" spans="4:25" x14ac:dyDescent="0.2">
      <c r="D38" s="32"/>
      <c r="F38" s="32"/>
      <c r="G38" s="32"/>
      <c r="H38" s="32"/>
      <c r="I38" s="32"/>
      <c r="J38" s="32"/>
      <c r="K38" s="32"/>
      <c r="L38" s="32"/>
      <c r="M38" s="32"/>
      <c r="N38" s="32"/>
      <c r="O38" s="32"/>
      <c r="P38" s="32"/>
      <c r="Q38" s="32"/>
      <c r="R38" s="32"/>
      <c r="S38" s="32"/>
      <c r="T38" s="32"/>
      <c r="U38" s="32"/>
      <c r="X38" s="32"/>
      <c r="Y38" s="32"/>
    </row>
    <row r="39" spans="4:25" x14ac:dyDescent="0.2">
      <c r="D39" s="32"/>
      <c r="E39" s="32"/>
      <c r="F39" s="32"/>
      <c r="G39" s="32"/>
      <c r="H39" s="32"/>
      <c r="I39" s="32"/>
      <c r="J39" s="32"/>
      <c r="K39" s="32"/>
      <c r="L39" s="32"/>
      <c r="M39" s="32"/>
      <c r="N39" s="32"/>
      <c r="O39" s="32"/>
      <c r="P39" s="32"/>
      <c r="Q39" s="32"/>
      <c r="R39" s="32"/>
      <c r="S39" s="32"/>
      <c r="T39" s="32"/>
      <c r="U39" s="32"/>
      <c r="V39" s="32"/>
      <c r="X39" s="32"/>
      <c r="Y39" s="32"/>
    </row>
    <row r="40" spans="4:25" x14ac:dyDescent="0.2">
      <c r="D40" s="32"/>
      <c r="E40" s="32"/>
      <c r="F40" s="32"/>
      <c r="G40" s="32"/>
      <c r="H40" s="32"/>
      <c r="I40" s="32"/>
      <c r="J40" s="32"/>
      <c r="K40" s="32"/>
      <c r="L40" s="32"/>
      <c r="M40" s="32"/>
      <c r="N40" s="32"/>
      <c r="O40" s="32"/>
      <c r="P40" s="32"/>
      <c r="Q40" s="32"/>
      <c r="R40" s="32"/>
      <c r="S40" s="32"/>
      <c r="T40" s="32"/>
      <c r="U40" s="32"/>
      <c r="X40" s="32"/>
      <c r="Y40" s="32"/>
    </row>
    <row r="41" spans="4:25" x14ac:dyDescent="0.2">
      <c r="D41" s="32"/>
      <c r="E41" s="32"/>
      <c r="F41" s="32"/>
      <c r="G41" s="32"/>
      <c r="H41" s="32"/>
      <c r="I41" s="32"/>
      <c r="J41" s="32"/>
      <c r="K41" s="32"/>
      <c r="L41" s="32"/>
      <c r="M41" s="32"/>
      <c r="N41" s="32"/>
      <c r="O41" s="32"/>
      <c r="P41" s="32"/>
      <c r="Q41" s="32"/>
      <c r="R41" s="32"/>
      <c r="S41" s="32"/>
      <c r="T41" s="32"/>
      <c r="U41" s="32"/>
      <c r="X41" s="32"/>
      <c r="Y41" s="32"/>
    </row>
    <row r="42" spans="4:25" x14ac:dyDescent="0.2">
      <c r="D42" s="32"/>
      <c r="E42" s="32"/>
      <c r="F42" s="32"/>
      <c r="G42" s="32"/>
      <c r="H42" s="32"/>
      <c r="I42" s="32"/>
      <c r="J42" s="32"/>
      <c r="K42" s="32"/>
      <c r="L42" s="32"/>
      <c r="M42" s="32"/>
      <c r="N42" s="32"/>
      <c r="O42" s="32"/>
      <c r="P42" s="32"/>
      <c r="Q42" s="32"/>
      <c r="R42" s="32"/>
      <c r="S42" s="32"/>
      <c r="T42" s="32"/>
      <c r="U42" s="32"/>
      <c r="V42" s="32"/>
      <c r="W42" s="32"/>
      <c r="X42" s="32"/>
      <c r="Y42" s="32"/>
    </row>
    <row r="43" spans="4:25" x14ac:dyDescent="0.2">
      <c r="D43" s="32"/>
      <c r="E43" s="32"/>
      <c r="F43" s="32"/>
      <c r="G43" s="32"/>
      <c r="H43" s="32"/>
      <c r="I43" s="32"/>
      <c r="J43" s="32"/>
      <c r="K43" s="32"/>
      <c r="L43" s="32"/>
      <c r="M43" s="32"/>
      <c r="N43" s="32"/>
      <c r="O43" s="32"/>
      <c r="P43" s="32"/>
      <c r="Q43" s="32"/>
      <c r="R43" s="32"/>
      <c r="S43" s="32"/>
      <c r="T43" s="32"/>
      <c r="U43" s="32"/>
      <c r="V43" s="32"/>
      <c r="X43" s="32"/>
      <c r="Y43" s="32"/>
    </row>
    <row r="44" spans="4:25" x14ac:dyDescent="0.2">
      <c r="D44" s="32"/>
      <c r="E44" s="32"/>
      <c r="F44" s="32"/>
      <c r="G44" s="32"/>
      <c r="H44" s="32"/>
      <c r="I44" s="32"/>
      <c r="J44" s="32"/>
      <c r="K44" s="32"/>
      <c r="L44" s="32"/>
      <c r="M44" s="32"/>
      <c r="N44" s="32"/>
      <c r="O44" s="32"/>
      <c r="P44" s="32"/>
      <c r="Q44" s="32"/>
      <c r="S44" s="32"/>
      <c r="T44" s="32"/>
      <c r="U44" s="32"/>
      <c r="X44" s="32"/>
      <c r="Y44" s="32"/>
    </row>
    <row r="45" spans="4:25" x14ac:dyDescent="0.2">
      <c r="F45" s="32"/>
      <c r="G45" s="32"/>
      <c r="H45" s="32"/>
      <c r="I45" s="32"/>
      <c r="J45" s="32"/>
      <c r="K45" s="32"/>
      <c r="L45" s="32"/>
      <c r="M45" s="32"/>
      <c r="N45" s="32"/>
      <c r="O45" s="32"/>
      <c r="P45" s="32"/>
      <c r="Q45" s="32"/>
      <c r="R45" s="32"/>
      <c r="X45" s="32"/>
      <c r="Y45" s="32"/>
    </row>
    <row r="46" spans="4:25" x14ac:dyDescent="0.2">
      <c r="D46" s="32"/>
      <c r="F46" s="32"/>
      <c r="G46" s="32"/>
      <c r="I46" s="32"/>
      <c r="J46" s="32"/>
      <c r="K46" s="32"/>
      <c r="L46" s="32"/>
      <c r="M46" s="32"/>
      <c r="N46" s="32"/>
      <c r="O46" s="32"/>
      <c r="P46" s="32"/>
      <c r="Q46" s="32"/>
      <c r="R46" s="32"/>
      <c r="S46" s="32"/>
      <c r="T46" s="32"/>
      <c r="X46" s="32"/>
      <c r="Y46" s="32"/>
    </row>
    <row r="47" spans="4:25" x14ac:dyDescent="0.2">
      <c r="D47" s="32"/>
      <c r="E47" s="32"/>
      <c r="F47" s="32"/>
      <c r="G47" s="32"/>
      <c r="H47" s="32"/>
      <c r="I47" s="32"/>
      <c r="J47" s="32"/>
      <c r="K47" s="32"/>
      <c r="L47" s="32"/>
      <c r="M47" s="32"/>
      <c r="N47" s="32"/>
      <c r="O47" s="32"/>
      <c r="P47" s="32"/>
      <c r="Q47" s="32"/>
      <c r="R47" s="32"/>
      <c r="S47" s="32"/>
      <c r="T47" s="32"/>
      <c r="U47" s="32"/>
      <c r="V47" s="32"/>
      <c r="W47" s="32"/>
      <c r="X47" s="32"/>
      <c r="Y47" s="32"/>
    </row>
    <row r="48" spans="4:25" x14ac:dyDescent="0.2">
      <c r="D48" s="32"/>
      <c r="F48" s="32"/>
      <c r="G48" s="32"/>
      <c r="H48" s="32"/>
      <c r="I48" s="32"/>
      <c r="J48" s="32"/>
      <c r="K48" s="32"/>
      <c r="M48" s="32"/>
      <c r="N48" s="32"/>
      <c r="O48" s="32"/>
      <c r="P48" s="32"/>
      <c r="Q48" s="32"/>
      <c r="U48" s="32"/>
      <c r="X48" s="32"/>
      <c r="Y48" s="32"/>
    </row>
    <row r="49" spans="4:25" x14ac:dyDescent="0.2">
      <c r="E49" s="32"/>
      <c r="F49" s="32"/>
      <c r="J49" s="32"/>
      <c r="K49" s="32"/>
      <c r="L49" s="32"/>
      <c r="M49" s="32"/>
      <c r="O49" s="32"/>
      <c r="P49" s="32"/>
      <c r="Q49" s="32"/>
      <c r="Y49" s="32"/>
    </row>
    <row r="50" spans="4:25" x14ac:dyDescent="0.2">
      <c r="F50" s="32"/>
      <c r="G50" s="32"/>
      <c r="H50" s="32"/>
      <c r="I50" s="32"/>
      <c r="J50" s="32"/>
      <c r="K50" s="32"/>
      <c r="L50" s="32"/>
      <c r="M50" s="32"/>
      <c r="N50" s="32"/>
      <c r="P50" s="32"/>
      <c r="X50" s="32"/>
    </row>
    <row r="51" spans="4:25" x14ac:dyDescent="0.2">
      <c r="D51" s="32"/>
      <c r="E51" s="32"/>
      <c r="F51" s="32"/>
      <c r="G51" s="32"/>
      <c r="H51" s="32"/>
      <c r="I51" s="32"/>
      <c r="J51" s="32"/>
      <c r="K51" s="32"/>
      <c r="L51" s="32"/>
      <c r="M51" s="32"/>
      <c r="N51" s="32"/>
      <c r="O51" s="32"/>
      <c r="P51" s="32"/>
      <c r="Q51" s="32"/>
      <c r="R51" s="32"/>
      <c r="S51" s="32"/>
      <c r="T51" s="32"/>
      <c r="U51" s="32"/>
      <c r="V51" s="32"/>
      <c r="W51" s="32"/>
      <c r="Y51" s="32"/>
    </row>
    <row r="52" spans="4:25" x14ac:dyDescent="0.2">
      <c r="G52" s="32"/>
      <c r="H52" s="32"/>
      <c r="J52" s="32"/>
      <c r="K52" s="32"/>
      <c r="L52" s="32"/>
      <c r="N52" s="32"/>
      <c r="O52" s="32"/>
      <c r="P52" s="32"/>
    </row>
    <row r="53" spans="4:25" x14ac:dyDescent="0.2">
      <c r="G53" s="32"/>
      <c r="H53" s="32"/>
      <c r="J53" s="32"/>
      <c r="K53" s="32"/>
      <c r="L53" s="32"/>
      <c r="M53" s="32"/>
      <c r="N53" s="32"/>
      <c r="O53" s="32"/>
      <c r="P53" s="32"/>
    </row>
    <row r="54" spans="4:25" x14ac:dyDescent="0.2">
      <c r="J54" s="32"/>
      <c r="K54" s="32"/>
      <c r="L54" s="32"/>
      <c r="N54" s="32"/>
      <c r="O54" s="32"/>
      <c r="P54" s="32"/>
    </row>
    <row r="55" spans="4:25" x14ac:dyDescent="0.2">
      <c r="J55" s="32"/>
      <c r="K55" s="32"/>
      <c r="L55" s="32"/>
      <c r="N55" s="32"/>
      <c r="O55" s="32"/>
      <c r="P55" s="32"/>
    </row>
    <row r="56" spans="4:25" x14ac:dyDescent="0.2">
      <c r="G56" s="32"/>
      <c r="H56" s="32"/>
      <c r="I56" s="32"/>
      <c r="J56" s="32"/>
      <c r="K56" s="32"/>
      <c r="L56" s="32"/>
      <c r="M56" s="32"/>
      <c r="N56" s="32"/>
      <c r="O56" s="32"/>
      <c r="P56" s="32"/>
    </row>
    <row r="57" spans="4:25" x14ac:dyDescent="0.2">
      <c r="G57" s="32"/>
      <c r="H57" s="32"/>
      <c r="I57" s="32"/>
      <c r="J57" s="32"/>
      <c r="K57" s="32"/>
      <c r="L57" s="32"/>
      <c r="M57" s="32"/>
      <c r="N57" s="32"/>
      <c r="O57" s="32"/>
      <c r="P57" s="32"/>
    </row>
    <row r="58" spans="4:25" x14ac:dyDescent="0.2">
      <c r="G58" s="32"/>
      <c r="H58" s="32"/>
      <c r="J58" s="32"/>
      <c r="K58" s="32"/>
      <c r="L58" s="32"/>
      <c r="M58" s="32"/>
      <c r="N58" s="32"/>
      <c r="O58" s="32"/>
      <c r="P58" s="32"/>
    </row>
    <row r="59" spans="4:25" x14ac:dyDescent="0.2">
      <c r="G59" s="32"/>
      <c r="H59" s="32"/>
      <c r="J59" s="32"/>
      <c r="K59" s="32"/>
      <c r="L59" s="32"/>
      <c r="M59" s="32"/>
      <c r="N59" s="32"/>
      <c r="O59" s="32"/>
      <c r="P59" s="32"/>
    </row>
    <row r="60" spans="4:25" x14ac:dyDescent="0.2">
      <c r="J60" s="32"/>
      <c r="K60" s="32"/>
      <c r="L60" s="32"/>
      <c r="N60" s="32"/>
      <c r="O60" s="32"/>
      <c r="P60" s="32"/>
    </row>
    <row r="61" spans="4:25" x14ac:dyDescent="0.2">
      <c r="D61" s="32"/>
      <c r="G61" s="32"/>
      <c r="H61" s="32"/>
      <c r="I61" s="32"/>
      <c r="J61" s="32"/>
      <c r="K61" s="32"/>
      <c r="L61" s="32"/>
      <c r="M61" s="32"/>
      <c r="N61" s="32"/>
      <c r="P61" s="32"/>
    </row>
    <row r="62" spans="4:25" x14ac:dyDescent="0.2">
      <c r="D62" s="32"/>
      <c r="G62" s="32"/>
      <c r="H62" s="32"/>
      <c r="I62" s="32"/>
      <c r="J62" s="32"/>
      <c r="K62" s="32"/>
      <c r="L62" s="32"/>
      <c r="M62" s="32"/>
      <c r="N62" s="32"/>
      <c r="O62" s="32"/>
      <c r="P62" s="32"/>
    </row>
    <row r="63" spans="4:25" x14ac:dyDescent="0.2">
      <c r="D63" s="32"/>
      <c r="G63" s="32"/>
      <c r="H63" s="32"/>
      <c r="I63" s="32"/>
      <c r="J63" s="32"/>
      <c r="K63" s="32"/>
      <c r="L63" s="32"/>
      <c r="M63" s="32"/>
      <c r="N63" s="32"/>
      <c r="O63" s="32"/>
      <c r="P63" s="32"/>
    </row>
    <row r="64" spans="4:25" x14ac:dyDescent="0.2">
      <c r="D64" s="32"/>
      <c r="K64" s="32"/>
      <c r="L64" s="32"/>
      <c r="M64" s="32"/>
    </row>
    <row r="65" spans="4:16" x14ac:dyDescent="0.2">
      <c r="D65" s="32"/>
      <c r="E65" s="32"/>
      <c r="H65" s="32"/>
      <c r="I65" s="32"/>
      <c r="J65" s="32"/>
      <c r="K65" s="32"/>
      <c r="L65" s="32"/>
      <c r="M65" s="32"/>
    </row>
    <row r="66" spans="4:16" x14ac:dyDescent="0.2">
      <c r="D66" s="32"/>
      <c r="E66" s="32"/>
      <c r="G66" s="32"/>
      <c r="H66" s="32"/>
      <c r="I66" s="32"/>
      <c r="K66" s="32"/>
      <c r="L66" s="32"/>
      <c r="M66" s="32"/>
    </row>
    <row r="67" spans="4:16" x14ac:dyDescent="0.2">
      <c r="D67" s="32"/>
      <c r="E67" s="32"/>
      <c r="H67" s="32"/>
      <c r="K67" s="32"/>
      <c r="L67" s="32"/>
      <c r="M67" s="32"/>
    </row>
    <row r="68" spans="4:16" x14ac:dyDescent="0.2">
      <c r="D68" s="32"/>
      <c r="E68" s="32"/>
      <c r="F68" s="32"/>
      <c r="H68" s="32"/>
      <c r="I68" s="32"/>
      <c r="J68" s="32"/>
      <c r="K68" s="32"/>
      <c r="L68" s="32"/>
      <c r="M68" s="32"/>
    </row>
    <row r="69" spans="4:16" x14ac:dyDescent="0.2">
      <c r="D69" s="32"/>
      <c r="E69" s="32"/>
      <c r="H69" s="32"/>
      <c r="K69" s="32"/>
      <c r="L69" s="32"/>
      <c r="M69" s="32"/>
    </row>
    <row r="70" spans="4:16" x14ac:dyDescent="0.2">
      <c r="D70" s="32"/>
      <c r="E70" s="32"/>
      <c r="F70" s="32"/>
      <c r="H70" s="32"/>
      <c r="L70" s="32"/>
      <c r="M70" s="32"/>
    </row>
    <row r="71" spans="4:16" x14ac:dyDescent="0.2">
      <c r="M71" s="32"/>
    </row>
    <row r="72" spans="4:16" x14ac:dyDescent="0.2">
      <c r="D72" s="32"/>
      <c r="L72" s="32"/>
      <c r="M72" s="32"/>
    </row>
    <row r="73" spans="4:16" x14ac:dyDescent="0.2">
      <c r="D73" s="32"/>
      <c r="E73" s="32"/>
      <c r="G73" s="32"/>
      <c r="H73" s="32"/>
      <c r="I73" s="32"/>
      <c r="J73" s="32"/>
      <c r="K73" s="32"/>
      <c r="L73" s="32"/>
      <c r="M73" s="32"/>
    </row>
    <row r="74" spans="4:16" x14ac:dyDescent="0.2">
      <c r="D74" s="32"/>
      <c r="G74" s="32"/>
      <c r="H74" s="32"/>
      <c r="I74" s="32"/>
      <c r="J74" s="32"/>
      <c r="L74" s="32"/>
      <c r="M74" s="32"/>
      <c r="N74" s="32"/>
      <c r="P74" s="32"/>
    </row>
    <row r="75" spans="4:16" x14ac:dyDescent="0.2">
      <c r="M75" s="32"/>
      <c r="P75" s="32"/>
    </row>
    <row r="76" spans="4:16" x14ac:dyDescent="0.2">
      <c r="P76" s="32"/>
    </row>
    <row r="77" spans="4:16" x14ac:dyDescent="0.2">
      <c r="D77" s="32"/>
      <c r="E77" s="32"/>
      <c r="F77" s="32"/>
      <c r="G77" s="32"/>
      <c r="H77" s="32"/>
      <c r="I77" s="32"/>
      <c r="J77" s="32"/>
      <c r="K77" s="32"/>
      <c r="L77" s="32"/>
      <c r="M77" s="32"/>
      <c r="N77" s="32"/>
      <c r="P77" s="32"/>
    </row>
    <row r="78" spans="4:16" x14ac:dyDescent="0.2">
      <c r="P78" s="32"/>
    </row>
    <row r="79" spans="4:16" x14ac:dyDescent="0.2">
      <c r="G79" s="32"/>
      <c r="H79" s="32"/>
      <c r="I79" s="32"/>
      <c r="J79" s="32"/>
      <c r="L79" s="32"/>
      <c r="M79" s="32"/>
      <c r="N79" s="32"/>
      <c r="P79" s="32"/>
    </row>
    <row r="80" spans="4:16" x14ac:dyDescent="0.2">
      <c r="H80" s="32"/>
      <c r="I80" s="32"/>
      <c r="J80" s="32"/>
      <c r="P80" s="32"/>
    </row>
    <row r="81" spans="7:16" x14ac:dyDescent="0.2">
      <c r="H81" s="32"/>
      <c r="I81" s="32"/>
      <c r="J81" s="32"/>
      <c r="L81" s="32"/>
      <c r="M81" s="32"/>
      <c r="N81" s="32"/>
      <c r="P81" s="32"/>
    </row>
    <row r="82" spans="7:16" x14ac:dyDescent="0.2">
      <c r="P82" s="32"/>
    </row>
    <row r="83" spans="7:16" x14ac:dyDescent="0.2">
      <c r="P83" s="32"/>
    </row>
    <row r="84" spans="7:16" x14ac:dyDescent="0.2">
      <c r="H84" s="32"/>
      <c r="I84" s="32"/>
      <c r="J84" s="32"/>
      <c r="K84" s="32"/>
      <c r="L84" s="32"/>
      <c r="M84" s="32"/>
      <c r="N84" s="32"/>
      <c r="P84" s="32"/>
    </row>
    <row r="85" spans="7:16" x14ac:dyDescent="0.2">
      <c r="P85" s="32"/>
    </row>
    <row r="87" spans="7:16" x14ac:dyDescent="0.2">
      <c r="P87" s="32"/>
    </row>
    <row r="88" spans="7:16" x14ac:dyDescent="0.2">
      <c r="P88" s="32"/>
    </row>
    <row r="89" spans="7:16" x14ac:dyDescent="0.2">
      <c r="G89" s="32"/>
      <c r="H89" s="32"/>
      <c r="I89" s="32"/>
      <c r="J89" s="32"/>
      <c r="L89" s="32"/>
      <c r="M89" s="32"/>
      <c r="N89" s="32"/>
      <c r="P89" s="32"/>
    </row>
    <row r="90" spans="7:16" x14ac:dyDescent="0.2">
      <c r="P90" s="32"/>
    </row>
    <row r="91" spans="7:16" x14ac:dyDescent="0.2">
      <c r="P91" s="32"/>
    </row>
    <row r="92" spans="7:16" x14ac:dyDescent="0.2">
      <c r="P92" s="32"/>
    </row>
    <row r="93" spans="7:16" x14ac:dyDescent="0.2">
      <c r="P93" s="32"/>
    </row>
    <row r="94" spans="7:16" x14ac:dyDescent="0.2">
      <c r="I94" s="32"/>
      <c r="J94" s="32"/>
      <c r="L94" s="32"/>
      <c r="M94" s="32"/>
      <c r="P94" s="32"/>
    </row>
    <row r="95" spans="7:16" x14ac:dyDescent="0.2">
      <c r="G95" s="32"/>
      <c r="H95" s="32"/>
      <c r="I95" s="32"/>
      <c r="J95" s="32"/>
      <c r="L95" s="32"/>
      <c r="M95" s="32"/>
      <c r="N95" s="32"/>
      <c r="P95" s="32"/>
    </row>
    <row r="96" spans="7:16" x14ac:dyDescent="0.2">
      <c r="H96" s="32"/>
      <c r="J96" s="32"/>
      <c r="P96" s="32"/>
    </row>
    <row r="97" spans="16:16" x14ac:dyDescent="0.2">
      <c r="P97" s="32"/>
    </row>
  </sheetData>
  <sheetProtection algorithmName="SHA-512" hashValue="VaSxZ0XJWGAC3uS2+xUpd1O5+aGnVpQhE25mnScoqd7Nnv71Ee4mqc8ZwHX3YnwmPwPtvzVnmkxF4O0Xd3QY/A==" saltValue="2fyw2kYki3cdB7FivNuraw==" spinCount="100000" sheet="1" objects="1" scenarios="1"/>
  <mergeCells count="27">
    <mergeCell ref="B2:Q2"/>
    <mergeCell ref="B3:Q3"/>
    <mergeCell ref="B5:C7"/>
    <mergeCell ref="E5:Y5"/>
    <mergeCell ref="E6:E7"/>
    <mergeCell ref="F6:F7"/>
    <mergeCell ref="G6:G7"/>
    <mergeCell ref="H6:H7"/>
    <mergeCell ref="I6:I7"/>
    <mergeCell ref="J6:J7"/>
    <mergeCell ref="W6:W7"/>
    <mergeCell ref="X6:Y6"/>
    <mergeCell ref="T6:T7"/>
    <mergeCell ref="U6:U7"/>
    <mergeCell ref="V6:V7"/>
    <mergeCell ref="B30:Y30"/>
    <mergeCell ref="B24:C24"/>
    <mergeCell ref="B25:C25"/>
    <mergeCell ref="Q6:Q7"/>
    <mergeCell ref="R6:R7"/>
    <mergeCell ref="S6:S7"/>
    <mergeCell ref="K6:K7"/>
    <mergeCell ref="L6:L7"/>
    <mergeCell ref="M6:M7"/>
    <mergeCell ref="N6:N7"/>
    <mergeCell ref="O6:O7"/>
    <mergeCell ref="P6:P7"/>
  </mergeCells>
  <pageMargins left="0.25" right="0.25" top="0.75" bottom="0.75" header="0.3" footer="0.3"/>
  <pageSetup paperSize="14"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A.18</vt:lpstr>
      <vt:lpstr>A.18!Área_de_impresión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Alex Araneda Pesce</cp:lastModifiedBy>
  <cp:lastPrinted>2019-07-03T19:33:05Z</cp:lastPrinted>
  <dcterms:created xsi:type="dcterms:W3CDTF">2017-06-29T13:58:17Z</dcterms:created>
  <dcterms:modified xsi:type="dcterms:W3CDTF">2019-07-04T14:40:27Z</dcterms:modified>
</cp:coreProperties>
</file>