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Anuario\Anuario 2019\"/>
    </mc:Choice>
  </mc:AlternateContent>
  <xr:revisionPtr revIDLastSave="0" documentId="13_ncr:1_{07B6F8C7-E82C-4FC7-85FC-EC5289244B67}" xr6:coauthVersionLast="44" xr6:coauthVersionMax="44" xr10:uidLastSave="{00000000-0000-0000-0000-000000000000}"/>
  <bookViews>
    <workbookView xWindow="-120" yWindow="-120" windowWidth="20730" windowHeight="11160" tabRatio="606" xr2:uid="{00000000-000D-0000-FFFF-FFFF00000000}"/>
  </bookViews>
  <sheets>
    <sheet name="B.3.1" sheetId="5" r:id="rId1"/>
    <sheet name="B.3.2" sheetId="7" r:id="rId2"/>
    <sheet name="B.3.3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8" l="1"/>
  <c r="D51" i="8"/>
  <c r="C51" i="8"/>
  <c r="I124" i="7" l="1"/>
  <c r="F115" i="7"/>
  <c r="E115" i="7"/>
  <c r="G115" i="7"/>
  <c r="D24" i="5" l="1"/>
  <c r="E122" i="7" l="1"/>
  <c r="F122" i="7"/>
  <c r="E112" i="7"/>
  <c r="F112" i="7"/>
  <c r="E108" i="7"/>
  <c r="F108" i="7"/>
  <c r="E84" i="7"/>
  <c r="F84" i="7"/>
  <c r="E81" i="7"/>
  <c r="F81" i="7"/>
  <c r="E79" i="7"/>
  <c r="F79" i="7"/>
  <c r="E70" i="7"/>
  <c r="F70" i="7"/>
  <c r="E65" i="7"/>
  <c r="F65" i="7"/>
  <c r="E50" i="7"/>
  <c r="F50" i="7"/>
  <c r="E41" i="7"/>
  <c r="F41" i="7"/>
  <c r="E34" i="7"/>
  <c r="F34" i="7"/>
  <c r="E24" i="7"/>
  <c r="F24" i="7"/>
  <c r="E19" i="7"/>
  <c r="F19" i="7"/>
  <c r="E15" i="7"/>
  <c r="F15" i="7"/>
  <c r="E11" i="7"/>
  <c r="F11" i="7"/>
  <c r="F124" i="7" l="1"/>
  <c r="E124" i="7"/>
  <c r="G122" i="7"/>
  <c r="G112" i="7"/>
  <c r="G108" i="7"/>
  <c r="G84" i="7"/>
  <c r="G81" i="7"/>
  <c r="G79" i="7"/>
  <c r="G70" i="7"/>
  <c r="G65" i="7"/>
  <c r="G50" i="7"/>
  <c r="G41" i="7"/>
  <c r="G34" i="7"/>
  <c r="G24" i="7"/>
  <c r="G19" i="7"/>
  <c r="G15" i="7"/>
  <c r="G11" i="7"/>
  <c r="G124" i="7" l="1"/>
  <c r="E24" i="5"/>
  <c r="F24" i="5"/>
  <c r="H24" i="5"/>
  <c r="J24" i="5"/>
  <c r="G24" i="5"/>
</calcChain>
</file>

<file path=xl/sharedStrings.xml><?xml version="1.0" encoding="utf-8"?>
<sst xmlns="http://schemas.openxmlformats.org/spreadsheetml/2006/main" count="265" uniqueCount="200">
  <si>
    <t>Total</t>
  </si>
  <si>
    <t>Arica y Parinacota</t>
  </si>
  <si>
    <t>XV</t>
  </si>
  <si>
    <t>Los Ríos</t>
  </si>
  <si>
    <t>XIV</t>
  </si>
  <si>
    <t>Metropolitana</t>
  </si>
  <si>
    <t>XIII</t>
  </si>
  <si>
    <t>Magallanes</t>
  </si>
  <si>
    <t>XII</t>
  </si>
  <si>
    <t>Aysén</t>
  </si>
  <si>
    <t>XI</t>
  </si>
  <si>
    <t xml:space="preserve">Los Lagos </t>
  </si>
  <si>
    <t>X</t>
  </si>
  <si>
    <t>Araucanía</t>
  </si>
  <si>
    <t>IX</t>
  </si>
  <si>
    <t>VIII</t>
  </si>
  <si>
    <t>Maule</t>
  </si>
  <si>
    <t>VII</t>
  </si>
  <si>
    <t>O´Higgins</t>
  </si>
  <si>
    <t>VI</t>
  </si>
  <si>
    <t>Valparaíso</t>
  </si>
  <si>
    <t>V</t>
  </si>
  <si>
    <t>Coquimbo</t>
  </si>
  <si>
    <t>IV</t>
  </si>
  <si>
    <t>Atacama</t>
  </si>
  <si>
    <t>III</t>
  </si>
  <si>
    <t>Antofagasta</t>
  </si>
  <si>
    <t>II</t>
  </si>
  <si>
    <t>Tarapacá</t>
  </si>
  <si>
    <t>I</t>
  </si>
  <si>
    <t>Horas promedio por participante</t>
  </si>
  <si>
    <t>Hombres</t>
  </si>
  <si>
    <t>Mujeres</t>
  </si>
  <si>
    <t>Nº Cursos</t>
  </si>
  <si>
    <t>Región</t>
  </si>
  <si>
    <t>Participantes egresados a la fecha (2)</t>
  </si>
  <si>
    <t>Cantidad de inscritos (1)</t>
  </si>
  <si>
    <t>Montos de inversión pública (3)</t>
  </si>
  <si>
    <t>Biobío</t>
  </si>
  <si>
    <t>Obervaciones:</t>
  </si>
  <si>
    <t>Observaciones:</t>
  </si>
  <si>
    <t>B.3.1</t>
  </si>
  <si>
    <t>B.3.2</t>
  </si>
  <si>
    <t>Usuarios/as del programa a nivel regional y montos de inversión pública</t>
  </si>
  <si>
    <t>Comuna</t>
  </si>
  <si>
    <t>Alto Hospicio</t>
  </si>
  <si>
    <t>Iquique</t>
  </si>
  <si>
    <t>Calama</t>
  </si>
  <si>
    <t>Tocopilla</t>
  </si>
  <si>
    <t>Copiapó</t>
  </si>
  <si>
    <t>Vallenar</t>
  </si>
  <si>
    <t>Illapel</t>
  </si>
  <si>
    <t>La Serena</t>
  </si>
  <si>
    <t>Ovalle</t>
  </si>
  <si>
    <t>La Ligua</t>
  </si>
  <si>
    <t>Los Andes</t>
  </si>
  <si>
    <t>Quillota</t>
  </si>
  <si>
    <t>Quilpué</t>
  </si>
  <si>
    <t>San Antonio</t>
  </si>
  <si>
    <t>San Felipe</t>
  </si>
  <si>
    <t>Malloa</t>
  </si>
  <si>
    <t>Mostazal</t>
  </si>
  <si>
    <t>Pichilemu</t>
  </si>
  <si>
    <t>Rancagua</t>
  </si>
  <si>
    <t>San Fernando</t>
  </si>
  <si>
    <t>Cauquenes</t>
  </si>
  <si>
    <t>Constitución</t>
  </si>
  <si>
    <t>Curicó</t>
  </si>
  <si>
    <t>Linares</t>
  </si>
  <si>
    <t>Molina</t>
  </si>
  <si>
    <t>San Clemente</t>
  </si>
  <si>
    <t>Talca</t>
  </si>
  <si>
    <t>Bulnes</t>
  </si>
  <si>
    <t>Cañete</t>
  </si>
  <si>
    <t>Chillán</t>
  </si>
  <si>
    <t>Concepción</t>
  </si>
  <si>
    <t>Contulmo</t>
  </si>
  <si>
    <t>Coronel</t>
  </si>
  <si>
    <t>Curanilahue</t>
  </si>
  <si>
    <t>Florida</t>
  </si>
  <si>
    <t>Lebu</t>
  </si>
  <si>
    <t>Los Ángeles</t>
  </si>
  <si>
    <t>Quirihue</t>
  </si>
  <si>
    <t>San Carlos</t>
  </si>
  <si>
    <t>Talcahuano</t>
  </si>
  <si>
    <t>Tomé</t>
  </si>
  <si>
    <t>Angol</t>
  </si>
  <si>
    <t>Carahue</t>
  </si>
  <si>
    <t>Pitrufquén</t>
  </si>
  <si>
    <t>Temuco</t>
  </si>
  <si>
    <t>Los Lagos</t>
  </si>
  <si>
    <t>Osorno</t>
  </si>
  <si>
    <t>Puerto Montt</t>
  </si>
  <si>
    <t>Puerto Varas</t>
  </si>
  <si>
    <t>Coyhaique</t>
  </si>
  <si>
    <t>Punta Arenas</t>
  </si>
  <si>
    <t>Cerro Navia</t>
  </si>
  <si>
    <t>Colina</t>
  </si>
  <si>
    <t>Huechuraba</t>
  </si>
  <si>
    <t>La Cisterna</t>
  </si>
  <si>
    <t>La Florida</t>
  </si>
  <si>
    <t>La Granja</t>
  </si>
  <si>
    <t>La Pintana</t>
  </si>
  <si>
    <t>Maipú</t>
  </si>
  <si>
    <t>Padre Hurtado</t>
  </si>
  <si>
    <t>Pedro Aguirre Cerda</t>
  </si>
  <si>
    <t>Peñalolén</t>
  </si>
  <si>
    <t>Pirque</t>
  </si>
  <si>
    <t>Recoleta</t>
  </si>
  <si>
    <t>Renca</t>
  </si>
  <si>
    <t>Santiago</t>
  </si>
  <si>
    <t>Talagante</t>
  </si>
  <si>
    <t>Valdivia</t>
  </si>
  <si>
    <t>Arica</t>
  </si>
  <si>
    <t>Usuarios/as del programa a nivel regional y comunal por línea</t>
  </si>
  <si>
    <t>B.3.3</t>
  </si>
  <si>
    <t>XVI</t>
  </si>
  <si>
    <t>Ñuble</t>
  </si>
  <si>
    <t>Programa + Capaz año 2019</t>
  </si>
  <si>
    <t>Fuente: Elaboración propia a partir de bases de datos administrativas con cierre al 31 de diciembre del año 2019.</t>
  </si>
  <si>
    <t>(1) Cantidad de inscritos corresponde a los usuarios/as que han iniciado cursos al 31 de diciembre del año 2019.</t>
  </si>
  <si>
    <t>(2)  Participantes egresados a la fecha corresponde a los aprobados a diciembre de 2019.</t>
  </si>
  <si>
    <t>(3) Corresponde al presupuesto devengado al 31 de diciembre del año 2019. Existe un gasto devengado a nivel central correspondiente a $83.280.763, lo que sumado al presupuesto devengado en cada una de las regiones corresponde a un presupuesto total devengado del programa de $5.131.989.070.</t>
  </si>
  <si>
    <t>Montos de inversión pública (2)</t>
  </si>
  <si>
    <t>(2) Corresponde al presupuesto devengado al 31 de diciembre del año 2019. Existe un gasto devengado a nivel central correspondiente a $83.280.763, lo que sumado al presupuesto devengado en cada una de las regiones corresponde a un presupuesto total devengado del programa de $5.131.989.070.</t>
  </si>
  <si>
    <t>Pozo Almonte</t>
  </si>
  <si>
    <t>Chañaral</t>
  </si>
  <si>
    <t>Isla de Pascua</t>
  </si>
  <si>
    <t>Viña del Mar</t>
  </si>
  <si>
    <t>Chimbarongo</t>
  </si>
  <si>
    <t>Pelarco</t>
  </si>
  <si>
    <t>Alto Bíobio</t>
  </si>
  <si>
    <t>Hualqui</t>
  </si>
  <si>
    <t>Lota</t>
  </si>
  <si>
    <t>Negrete</t>
  </si>
  <si>
    <t>Chaitén</t>
  </si>
  <si>
    <t>Dalcahue</t>
  </si>
  <si>
    <t>Llanquihue</t>
  </si>
  <si>
    <t>Puqueldón</t>
  </si>
  <si>
    <t>Puyehue</t>
  </si>
  <si>
    <t>Torres del Paine</t>
  </si>
  <si>
    <t>El Bosque</t>
  </si>
  <si>
    <t>Macul</t>
  </si>
  <si>
    <t>Melipilla</t>
  </si>
  <si>
    <t>Ñuñoa</t>
  </si>
  <si>
    <t>Peñaflor</t>
  </si>
  <si>
    <t>Pudahuel</t>
  </si>
  <si>
    <t>San Joaquín</t>
  </si>
  <si>
    <t>Futrono</t>
  </si>
  <si>
    <t>La Unión</t>
  </si>
  <si>
    <t>Coelemu</t>
  </si>
  <si>
    <t>Ránquil</t>
  </si>
  <si>
    <t>Putre</t>
  </si>
  <si>
    <t>TOTAL</t>
  </si>
  <si>
    <t>Listado de OTEC según cantidad de inscritos</t>
  </si>
  <si>
    <t>OTEC</t>
  </si>
  <si>
    <t xml:space="preserve"> (1) Cantidad de inscritos corresponde a los usuarios/as que han iniciado cursos al 31 de diciembre del año 2019.</t>
  </si>
  <si>
    <t>(OTEC) ILUSTRE MUNICIPALIDAD DE EL BOSQUE</t>
  </si>
  <si>
    <t>ASESORIAS SUROESTE LIMITADA</t>
  </si>
  <si>
    <t>BLASE PASCAL CAPACITACIÓN  LIMITADA.</t>
  </si>
  <si>
    <t>CAPACITACION USACH COMPANIA LIMITADA</t>
  </si>
  <si>
    <t>CAPACITACIONES GÉNESIS LIMITADA</t>
  </si>
  <si>
    <t>CENTRO DE CAPACITACION FILADELFIA LIMITADA</t>
  </si>
  <si>
    <t>CENTRO DE CAPACITACIÓN INFORCAP LIMITADA</t>
  </si>
  <si>
    <t>CENTRO DE GESTION Y CAPACITACION DEL LIMARI LIMITADA</t>
  </si>
  <si>
    <t>COPEVAL CAPACITACIÓN SOCIEDAD ANÓNIMA</t>
  </si>
  <si>
    <t>EMPRESA DE CAPACITACIÓN DELPHI</t>
  </si>
  <si>
    <t>FUNDACIÓN DE CAPACITACIÓN FEDES</t>
  </si>
  <si>
    <t>FUNDACIÓN ORGANISMO TÉCNICO DE</t>
  </si>
  <si>
    <t>INFOCAL LTDA.</t>
  </si>
  <si>
    <t>INSTITUTO DE CAPACITACION CAMEDUC</t>
  </si>
  <si>
    <t>INSTITUTO LATINOAMERICANO DE CAPACITACION Y PERFECCIONAMIENTO LIMITADA</t>
  </si>
  <si>
    <t>JUAN MIGUEL ASTETE CERECEDA CAPACITACIÓN E.I.R.L.</t>
  </si>
  <si>
    <t>MEDIANIL CAPACITACIONES LIMITA</t>
  </si>
  <si>
    <t>MIRTA REGINA DEL CARMEN LOYOLA ROJAS, VINCULOS CAPACITACIÓN ORGANIZACIONAL E.I.R.L.</t>
  </si>
  <si>
    <t>MURILLO Y PARTNERS CAPACITACIÓN LIMITADA</t>
  </si>
  <si>
    <t>ORGANIZACIÓN DE CAPACITACIÓN Y DESARROLLO EMPRESARIAL LTDA.</t>
  </si>
  <si>
    <t>ORO VERDE CAPACITACIÓN</t>
  </si>
  <si>
    <t>REINOSO &amp; VIVANCO LIMITADA</t>
  </si>
  <si>
    <t>SERVICIO DE CAPACITACIÓN LABORAL LIMITADA</t>
  </si>
  <si>
    <t>SERVICIOS DE CAPACITACIÓN SERCONT CHILE LTDA.</t>
  </si>
  <si>
    <t>SOCIEDAD C &amp; S CAPACITACIONES</t>
  </si>
  <si>
    <t>SOCIEDAD DE CAPACITACIÓN Y DES</t>
  </si>
  <si>
    <t>SOCIEDAD DE ESTUDIOS PARA LA CAPACITACIÓN, ASESORÍA Y MEJORAMIENTO LIMITADA</t>
  </si>
  <si>
    <t>SOCIEDAD DE SERVICIOS DE CAPAC</t>
  </si>
  <si>
    <t>SOCIEDAD DE SERVICIOS DE CAPACITACIÓN Y EDUCACIÓN TÉCNICO PROFESIONAL LTDA</t>
  </si>
  <si>
    <t>SOCIEDAD EDUCACIONAL Y ASESORÍAS SAN VICENTE DE PAUL Y COMPAÑÍA LIMITADA</t>
  </si>
  <si>
    <t>SOCIEDAD MELLA CAPACITACIÓN COMPAÑÍA LIMITADA</t>
  </si>
  <si>
    <t>UNIVERSIDAD DE ACONCAGUA</t>
  </si>
  <si>
    <t>CAÑUMIR Y LEIVA SOCIEDAD DE CAPACITACIÓN LIMITADA</t>
  </si>
  <si>
    <t>CAPACITACIÓN INTEGRAR LTDA.</t>
  </si>
  <si>
    <t>CAPACITACIONES KAPACITATE SPA</t>
  </si>
  <si>
    <t>CENTRO DE FORMACIÓN TÉCNICA ESTATAL DE LA REGIÓN DE LOS LAGOS</t>
  </si>
  <si>
    <t>CRISTIÁN VARGAS RIFO E.I.R.L</t>
  </si>
  <si>
    <t>FUNDACIÓN CHILENA PARA EL DESARROLLO DE COMPETENCIAS</t>
  </si>
  <si>
    <t>I. MUNICIPALIDAD DE TORRES DEL PAINE</t>
  </si>
  <si>
    <t>INSTITUTO DE CAPACITACIÓN SOCIAL Y EMPRESARIAL LTDA.</t>
  </si>
  <si>
    <t>INSTITUTO DE FORMACIÓN DE COMPETENCIAS PARA EL TRABAJO LTDA.</t>
  </si>
  <si>
    <t>ORGANISMO TÉCNICO DE CAPACITACIÓN AURA BIOBIO LIMITADA</t>
  </si>
  <si>
    <t>SERVICIOS DE CAPACITACIÓN S DE C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</si>
</sst>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-* #,##0\ _p_t_a_-;\-* #,##0\ _p_t_a_-;_-* &quot;-&quot;\ _p_t_a_-;_-@_-"/>
    <numFmt numFmtId="166" formatCode="_-* #,##0\ _P_t_s_-;\-* #,##0\ _P_t_s_-;_-* &quot;-&quot;\ _P_t_s_-;_-@_-"/>
    <numFmt numFmtId="167" formatCode="_-* #,##0.00\ _P_t_s_-;\-* #,##0.00\ _P_t_s_-;_-* &quot;-&quot;??\ _P_t_s_-;_-@_-"/>
    <numFmt numFmtId="168" formatCode="_-* #,##0.00\ _p_t_a_-;\-* #,##0.00\ _p_t_a_-;_-* &quot;-&quot;??\ _p_t_a_-;_-@_-"/>
    <numFmt numFmtId="169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2" borderId="1" applyNumberFormat="0" applyFont="0" applyAlignment="0" applyProtection="0"/>
    <xf numFmtId="9" fontId="2" fillId="0" borderId="0" applyFont="0" applyFill="0" applyBorder="0" applyAlignment="0" applyProtection="0"/>
  </cellStyleXfs>
  <cellXfs count="92">
    <xf numFmtId="0" fontId="0" fillId="0" borderId="0" xfId="0"/>
    <xf numFmtId="0" fontId="6" fillId="3" borderId="0" xfId="0" applyFont="1" applyFill="1" applyAlignment="1">
      <alignment horizontal="center"/>
    </xf>
    <xf numFmtId="164" fontId="4" fillId="3" borderId="0" xfId="1" applyNumberFormat="1" applyFont="1" applyFill="1"/>
    <xf numFmtId="0" fontId="4" fillId="3" borderId="0" xfId="0" applyFont="1" applyFill="1"/>
    <xf numFmtId="0" fontId="4" fillId="3" borderId="0" xfId="0" applyFont="1" applyFill="1" applyBorder="1"/>
    <xf numFmtId="164" fontId="4" fillId="3" borderId="0" xfId="1" applyNumberFormat="1" applyFont="1" applyFill="1" applyAlignment="1">
      <alignment wrapText="1"/>
    </xf>
    <xf numFmtId="164" fontId="4" fillId="3" borderId="0" xfId="1" applyNumberFormat="1" applyFont="1" applyFill="1" applyAlignment="1">
      <alignment vertical="center"/>
    </xf>
    <xf numFmtId="0" fontId="5" fillId="3" borderId="0" xfId="1" applyNumberFormat="1" applyFont="1" applyFill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left" indent="1"/>
    </xf>
    <xf numFmtId="164" fontId="8" fillId="0" borderId="0" xfId="1" applyNumberFormat="1" applyFont="1" applyFill="1" applyBorder="1" applyAlignment="1">
      <alignment horizontal="right" vertical="center"/>
    </xf>
    <xf numFmtId="3" fontId="5" fillId="3" borderId="2" xfId="1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3" fontId="5" fillId="3" borderId="0" xfId="1" applyNumberFormat="1" applyFont="1" applyFill="1" applyBorder="1" applyAlignment="1">
      <alignment horizontal="center"/>
    </xf>
    <xf numFmtId="3" fontId="5" fillId="3" borderId="0" xfId="1" applyNumberFormat="1" applyFont="1" applyFill="1" applyBorder="1" applyAlignment="1">
      <alignment horizontal="right" indent="1"/>
    </xf>
    <xf numFmtId="3" fontId="5" fillId="3" borderId="0" xfId="1" applyNumberFormat="1" applyFont="1" applyFill="1" applyBorder="1" applyAlignment="1">
      <alignment horizontal="right" indent="2"/>
    </xf>
    <xf numFmtId="3" fontId="5" fillId="3" borderId="0" xfId="1" applyNumberFormat="1" applyFont="1" applyFill="1" applyBorder="1" applyAlignment="1">
      <alignment horizontal="right" wrapText="1"/>
    </xf>
    <xf numFmtId="0" fontId="4" fillId="3" borderId="0" xfId="1" applyNumberFormat="1" applyFont="1" applyFill="1" applyAlignment="1">
      <alignment horizontal="left"/>
    </xf>
    <xf numFmtId="164" fontId="4" fillId="3" borderId="0" xfId="1" applyNumberFormat="1" applyFont="1" applyFill="1" applyAlignment="1">
      <alignment horizontal="left"/>
    </xf>
    <xf numFmtId="0" fontId="4" fillId="3" borderId="0" xfId="1" applyNumberFormat="1" applyFont="1" applyFill="1"/>
    <xf numFmtId="0" fontId="4" fillId="3" borderId="0" xfId="1" applyNumberFormat="1" applyFont="1" applyFill="1" applyAlignment="1">
      <alignment wrapText="1"/>
    </xf>
    <xf numFmtId="0" fontId="4" fillId="3" borderId="0" xfId="1" applyNumberFormat="1" applyFont="1" applyFill="1" applyAlignment="1">
      <alignment horizontal="left" wrapText="1"/>
    </xf>
    <xf numFmtId="0" fontId="4" fillId="3" borderId="0" xfId="1" applyNumberFormat="1" applyFont="1" applyFill="1" applyAlignment="1">
      <alignment horizontal="justify" vertical="justify" wrapText="1"/>
    </xf>
    <xf numFmtId="0" fontId="9" fillId="3" borderId="0" xfId="1" applyNumberFormat="1" applyFont="1" applyFill="1"/>
    <xf numFmtId="0" fontId="11" fillId="3" borderId="0" xfId="1" applyNumberFormat="1" applyFont="1" applyFill="1"/>
    <xf numFmtId="0" fontId="10" fillId="3" borderId="0" xfId="1" applyNumberFormat="1" applyFont="1" applyFill="1" applyAlignment="1">
      <alignment horizontal="left"/>
    </xf>
    <xf numFmtId="0" fontId="5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wrapText="1"/>
    </xf>
    <xf numFmtId="0" fontId="10" fillId="3" borderId="0" xfId="0" applyFont="1" applyFill="1" applyBorder="1"/>
    <xf numFmtId="0" fontId="10" fillId="0" borderId="0" xfId="1" applyNumberFormat="1" applyFont="1" applyFill="1" applyAlignment="1">
      <alignment horizontal="left"/>
    </xf>
    <xf numFmtId="0" fontId="4" fillId="3" borderId="0" xfId="0" applyFont="1" applyFill="1" applyBorder="1" applyAlignment="1">
      <alignment horizontal="center"/>
    </xf>
    <xf numFmtId="169" fontId="4" fillId="0" borderId="0" xfId="1" applyNumberFormat="1" applyFont="1" applyFill="1" applyBorder="1" applyAlignment="1"/>
    <xf numFmtId="164" fontId="5" fillId="3" borderId="2" xfId="1" applyNumberFormat="1" applyFont="1" applyFill="1" applyBorder="1" applyAlignment="1"/>
    <xf numFmtId="0" fontId="4" fillId="3" borderId="0" xfId="0" applyFont="1" applyFill="1" applyBorder="1" applyAlignment="1"/>
    <xf numFmtId="164" fontId="4" fillId="3" borderId="0" xfId="1" applyNumberFormat="1" applyFont="1" applyFill="1" applyBorder="1" applyAlignment="1"/>
    <xf numFmtId="169" fontId="4" fillId="0" borderId="0" xfId="1" applyNumberFormat="1" applyFont="1" applyFill="1" applyBorder="1" applyAlignment="1">
      <alignment horizontal="right"/>
    </xf>
    <xf numFmtId="164" fontId="5" fillId="3" borderId="2" xfId="1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10" fillId="3" borderId="0" xfId="0" applyFont="1" applyFill="1"/>
    <xf numFmtId="0" fontId="10" fillId="3" borderId="0" xfId="0" applyFont="1" applyFill="1" applyAlignment="1">
      <alignment horizontal="left" indent="2"/>
    </xf>
    <xf numFmtId="3" fontId="12" fillId="0" borderId="0" xfId="1" applyNumberFormat="1" applyFont="1" applyAlignment="1">
      <alignment horizontal="right" vertical="center"/>
    </xf>
    <xf numFmtId="0" fontId="9" fillId="4" borderId="2" xfId="0" applyFont="1" applyFill="1" applyBorder="1" applyAlignment="1">
      <alignment horizontal="center" vertical="center"/>
    </xf>
    <xf numFmtId="164" fontId="9" fillId="4" borderId="2" xfId="1" applyNumberFormat="1" applyFont="1" applyFill="1" applyBorder="1" applyAlignment="1">
      <alignment horizontal="right" vertical="center" indent="2"/>
    </xf>
    <xf numFmtId="0" fontId="13" fillId="3" borderId="0" xfId="0" applyFont="1" applyFill="1"/>
    <xf numFmtId="164" fontId="10" fillId="3" borderId="0" xfId="0" applyNumberFormat="1" applyFont="1" applyFill="1"/>
    <xf numFmtId="0" fontId="12" fillId="3" borderId="0" xfId="0" applyFont="1" applyFill="1"/>
    <xf numFmtId="0" fontId="11" fillId="3" borderId="0" xfId="1" applyNumberFormat="1" applyFont="1" applyFill="1" applyAlignment="1">
      <alignment horizontal="left"/>
    </xf>
    <xf numFmtId="164" fontId="10" fillId="3" borderId="0" xfId="1" applyNumberFormat="1" applyFont="1" applyFill="1" applyAlignment="1">
      <alignment horizontal="left"/>
    </xf>
    <xf numFmtId="3" fontId="5" fillId="3" borderId="2" xfId="1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4" fontId="5" fillId="3" borderId="3" xfId="1" applyNumberFormat="1" applyFont="1" applyFill="1" applyBorder="1" applyAlignment="1">
      <alignment horizontal="center" vertical="center"/>
    </xf>
    <xf numFmtId="164" fontId="5" fillId="3" borderId="0" xfId="1" applyNumberFormat="1" applyFont="1" applyFill="1" applyBorder="1" applyAlignment="1">
      <alignment horizontal="center" vertical="center"/>
    </xf>
    <xf numFmtId="164" fontId="5" fillId="3" borderId="4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0" xfId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/>
    </xf>
    <xf numFmtId="164" fontId="9" fillId="3" borderId="3" xfId="1" applyNumberFormat="1" applyFont="1" applyFill="1" applyBorder="1" applyAlignment="1">
      <alignment horizontal="center" vertical="center" wrapText="1"/>
    </xf>
    <xf numFmtId="164" fontId="9" fillId="3" borderId="0" xfId="1" applyNumberFormat="1" applyFont="1" applyFill="1" applyAlignment="1">
      <alignment horizontal="center" vertical="center" wrapText="1"/>
    </xf>
    <xf numFmtId="164" fontId="9" fillId="3" borderId="4" xfId="1" applyNumberFormat="1" applyFont="1" applyFill="1" applyBorder="1" applyAlignment="1">
      <alignment horizontal="center" vertical="center" wrapText="1"/>
    </xf>
    <xf numFmtId="1" fontId="9" fillId="3" borderId="3" xfId="1" applyNumberFormat="1" applyFont="1" applyFill="1" applyBorder="1" applyAlignment="1">
      <alignment horizontal="center" vertical="center" wrapText="1"/>
    </xf>
    <xf numFmtId="1" fontId="9" fillId="3" borderId="0" xfId="1" applyNumberFormat="1" applyFont="1" applyFill="1" applyAlignment="1">
      <alignment horizontal="center" vertical="center" wrapText="1"/>
    </xf>
    <xf numFmtId="1" fontId="9" fillId="3" borderId="4" xfId="1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</cellXfs>
  <cellStyles count="25">
    <cellStyle name="Millares" xfId="1" builtinId="3"/>
    <cellStyle name="Millares [0] 2" xfId="2" xr:uid="{00000000-0005-0000-0000-000001000000}"/>
    <cellStyle name="Millares [0] 3" xfId="3" xr:uid="{00000000-0005-0000-0000-000002000000}"/>
    <cellStyle name="Millares 10" xfId="4" xr:uid="{00000000-0005-0000-0000-000003000000}"/>
    <cellStyle name="Millares 11" xfId="5" xr:uid="{00000000-0005-0000-0000-000004000000}"/>
    <cellStyle name="Millares 12" xfId="6" xr:uid="{00000000-0005-0000-0000-000005000000}"/>
    <cellStyle name="Millares 13" xfId="7" xr:uid="{00000000-0005-0000-0000-000006000000}"/>
    <cellStyle name="Millares 14" xfId="8" xr:uid="{00000000-0005-0000-0000-000007000000}"/>
    <cellStyle name="Millares 15" xfId="9" xr:uid="{00000000-0005-0000-0000-000008000000}"/>
    <cellStyle name="Millares 16" xfId="10" xr:uid="{00000000-0005-0000-0000-000009000000}"/>
    <cellStyle name="Millares 17" xfId="11" xr:uid="{00000000-0005-0000-0000-00000A000000}"/>
    <cellStyle name="Millares 2" xfId="12" xr:uid="{00000000-0005-0000-0000-00000B000000}"/>
    <cellStyle name="Millares 3" xfId="13" xr:uid="{00000000-0005-0000-0000-00000C000000}"/>
    <cellStyle name="Millares 4" xfId="14" xr:uid="{00000000-0005-0000-0000-00000D000000}"/>
    <cellStyle name="Millares 5" xfId="15" xr:uid="{00000000-0005-0000-0000-00000E000000}"/>
    <cellStyle name="Millares 6" xfId="16" xr:uid="{00000000-0005-0000-0000-00000F000000}"/>
    <cellStyle name="Millares 7" xfId="17" xr:uid="{00000000-0005-0000-0000-000010000000}"/>
    <cellStyle name="Millares 8" xfId="18" xr:uid="{00000000-0005-0000-0000-000011000000}"/>
    <cellStyle name="Millares 9" xfId="19" xr:uid="{00000000-0005-0000-0000-000012000000}"/>
    <cellStyle name="Normal" xfId="0" builtinId="0"/>
    <cellStyle name="Normal 2" xfId="20" xr:uid="{00000000-0005-0000-0000-000014000000}"/>
    <cellStyle name="Normal 3" xfId="21" xr:uid="{00000000-0005-0000-0000-000015000000}"/>
    <cellStyle name="Normal 3 2" xfId="22" xr:uid="{00000000-0005-0000-0000-000016000000}"/>
    <cellStyle name="Notas 2" xfId="23" xr:uid="{00000000-0005-0000-0000-000017000000}"/>
    <cellStyle name="Porcentaje 2" xfId="24" xr:uid="{00000000-0005-0000-0000-000018000000}"/>
  </cellStyles>
  <dxfs count="0"/>
  <tableStyles count="0" defaultTableStyle="TableStyleMedium2" defaultPivotStyle="PivotStyleLight16"/>
  <colors>
    <mruColors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Normal="100" workbookViewId="0"/>
  </sheetViews>
  <sheetFormatPr baseColWidth="10" defaultRowHeight="12.75" x14ac:dyDescent="0.2"/>
  <cols>
    <col min="1" max="2" width="11.7109375" style="3" customWidth="1"/>
    <col min="3" max="3" width="17.42578125" style="3" customWidth="1"/>
    <col min="4" max="9" width="11.7109375" style="3" customWidth="1"/>
    <col min="10" max="10" width="18.5703125" style="3" customWidth="1"/>
    <col min="11" max="16384" width="11.42578125" style="3"/>
  </cols>
  <sheetData>
    <row r="1" spans="1:10" x14ac:dyDescent="0.2">
      <c r="A1" s="7" t="s">
        <v>41</v>
      </c>
      <c r="B1" s="2"/>
      <c r="C1" s="2"/>
      <c r="D1" s="2"/>
      <c r="E1" s="2"/>
      <c r="F1" s="2"/>
      <c r="G1" s="5"/>
      <c r="H1" s="5"/>
      <c r="I1" s="2"/>
      <c r="J1" s="2"/>
    </row>
    <row r="2" spans="1:10" ht="15" x14ac:dyDescent="0.25">
      <c r="A2" s="2"/>
      <c r="B2" s="54" t="s">
        <v>118</v>
      </c>
      <c r="C2" s="54"/>
      <c r="D2" s="54"/>
      <c r="E2" s="54"/>
      <c r="F2" s="54"/>
      <c r="G2" s="54"/>
      <c r="H2" s="54"/>
      <c r="I2" s="54"/>
      <c r="J2" s="54"/>
    </row>
    <row r="3" spans="1:10" x14ac:dyDescent="0.2">
      <c r="A3" s="2"/>
      <c r="B3" s="55" t="s">
        <v>43</v>
      </c>
      <c r="C3" s="55"/>
      <c r="D3" s="55"/>
      <c r="E3" s="55"/>
      <c r="F3" s="55"/>
      <c r="G3" s="55"/>
      <c r="H3" s="55"/>
      <c r="I3" s="55"/>
      <c r="J3" s="55"/>
    </row>
    <row r="4" spans="1:10" x14ac:dyDescent="0.2">
      <c r="A4" s="2"/>
      <c r="B4" s="2"/>
      <c r="C4" s="2"/>
      <c r="D4" s="2"/>
      <c r="E4" s="2"/>
      <c r="F4" s="2"/>
      <c r="G4" s="5"/>
      <c r="H4" s="5"/>
      <c r="I4" s="2"/>
      <c r="J4" s="2"/>
    </row>
    <row r="5" spans="1:10" ht="12.75" customHeight="1" x14ac:dyDescent="0.2">
      <c r="A5" s="2"/>
      <c r="B5" s="56" t="s">
        <v>34</v>
      </c>
      <c r="C5" s="56"/>
      <c r="D5" s="59" t="s">
        <v>33</v>
      </c>
      <c r="E5" s="59" t="s">
        <v>32</v>
      </c>
      <c r="F5" s="59" t="s">
        <v>31</v>
      </c>
      <c r="G5" s="59" t="s">
        <v>36</v>
      </c>
      <c r="H5" s="59" t="s">
        <v>35</v>
      </c>
      <c r="I5" s="59" t="s">
        <v>30</v>
      </c>
      <c r="J5" s="59" t="s">
        <v>37</v>
      </c>
    </row>
    <row r="6" spans="1:10" x14ac:dyDescent="0.2">
      <c r="A6" s="2"/>
      <c r="B6" s="57"/>
      <c r="C6" s="57"/>
      <c r="D6" s="60"/>
      <c r="E6" s="60"/>
      <c r="F6" s="60"/>
      <c r="G6" s="60"/>
      <c r="H6" s="60"/>
      <c r="I6" s="60"/>
      <c r="J6" s="60"/>
    </row>
    <row r="7" spans="1:10" ht="13.5" thickBot="1" x14ac:dyDescent="0.25">
      <c r="A7" s="2"/>
      <c r="B7" s="58"/>
      <c r="C7" s="58"/>
      <c r="D7" s="61"/>
      <c r="E7" s="61"/>
      <c r="F7" s="61"/>
      <c r="G7" s="61"/>
      <c r="H7" s="61"/>
      <c r="I7" s="61"/>
      <c r="J7" s="61"/>
    </row>
    <row r="8" spans="1:10" x14ac:dyDescent="0.2">
      <c r="A8" s="2"/>
      <c r="B8" s="8" t="s">
        <v>29</v>
      </c>
      <c r="C8" s="9" t="s">
        <v>28</v>
      </c>
      <c r="D8" s="10">
        <v>5</v>
      </c>
      <c r="E8" s="10">
        <v>48</v>
      </c>
      <c r="F8" s="10">
        <v>19</v>
      </c>
      <c r="G8" s="10">
        <v>67</v>
      </c>
      <c r="H8" s="10">
        <v>48</v>
      </c>
      <c r="I8" s="10">
        <v>200.59701492537314</v>
      </c>
      <c r="J8" s="10">
        <v>81895298</v>
      </c>
    </row>
    <row r="9" spans="1:10" x14ac:dyDescent="0.2">
      <c r="A9" s="2"/>
      <c r="B9" s="8" t="s">
        <v>27</v>
      </c>
      <c r="C9" s="9" t="s">
        <v>26</v>
      </c>
      <c r="D9" s="10">
        <v>3</v>
      </c>
      <c r="E9" s="10">
        <v>45</v>
      </c>
      <c r="F9" s="10"/>
      <c r="G9" s="10">
        <v>45</v>
      </c>
      <c r="H9" s="10">
        <v>43</v>
      </c>
      <c r="I9" s="10">
        <v>78</v>
      </c>
      <c r="J9" s="10">
        <v>176844400</v>
      </c>
    </row>
    <row r="10" spans="1:10" x14ac:dyDescent="0.2">
      <c r="A10" s="2"/>
      <c r="B10" s="8" t="s">
        <v>25</v>
      </c>
      <c r="C10" s="9" t="s">
        <v>24</v>
      </c>
      <c r="D10" s="10">
        <v>4</v>
      </c>
      <c r="E10" s="10">
        <v>45</v>
      </c>
      <c r="F10" s="10">
        <v>14</v>
      </c>
      <c r="G10" s="10">
        <v>59</v>
      </c>
      <c r="H10" s="10">
        <v>48</v>
      </c>
      <c r="I10" s="10">
        <v>187.11864406779662</v>
      </c>
      <c r="J10" s="10">
        <v>68850036</v>
      </c>
    </row>
    <row r="11" spans="1:10" x14ac:dyDescent="0.2">
      <c r="A11" s="2"/>
      <c r="B11" s="8" t="s">
        <v>23</v>
      </c>
      <c r="C11" s="9" t="s">
        <v>22</v>
      </c>
      <c r="D11" s="10">
        <v>9</v>
      </c>
      <c r="E11" s="10">
        <v>84</v>
      </c>
      <c r="F11" s="10">
        <v>32</v>
      </c>
      <c r="G11" s="10">
        <v>116</v>
      </c>
      <c r="H11" s="10">
        <v>108</v>
      </c>
      <c r="I11" s="10">
        <v>215.79310344827587</v>
      </c>
      <c r="J11" s="10">
        <v>162306923</v>
      </c>
    </row>
    <row r="12" spans="1:10" x14ac:dyDescent="0.2">
      <c r="A12" s="2"/>
      <c r="B12" s="8" t="s">
        <v>21</v>
      </c>
      <c r="C12" s="9" t="s">
        <v>20</v>
      </c>
      <c r="D12" s="10">
        <v>19</v>
      </c>
      <c r="E12" s="10">
        <v>181</v>
      </c>
      <c r="F12" s="10">
        <v>68</v>
      </c>
      <c r="G12" s="10">
        <v>249</v>
      </c>
      <c r="H12" s="10">
        <v>239</v>
      </c>
      <c r="I12" s="10">
        <v>182.31325301204819</v>
      </c>
      <c r="J12" s="10">
        <v>638322139</v>
      </c>
    </row>
    <row r="13" spans="1:10" x14ac:dyDescent="0.2">
      <c r="A13" s="2"/>
      <c r="B13" s="8" t="s">
        <v>19</v>
      </c>
      <c r="C13" s="9" t="s">
        <v>18</v>
      </c>
      <c r="D13" s="10">
        <v>10</v>
      </c>
      <c r="E13" s="10">
        <v>86</v>
      </c>
      <c r="F13" s="10">
        <v>58</v>
      </c>
      <c r="G13" s="10">
        <v>144</v>
      </c>
      <c r="H13" s="10">
        <v>134</v>
      </c>
      <c r="I13" s="10">
        <v>230.625</v>
      </c>
      <c r="J13" s="10">
        <v>158734922</v>
      </c>
    </row>
    <row r="14" spans="1:10" x14ac:dyDescent="0.2">
      <c r="A14" s="2"/>
      <c r="B14" s="8" t="s">
        <v>17</v>
      </c>
      <c r="C14" s="9" t="s">
        <v>16</v>
      </c>
      <c r="D14" s="10">
        <v>11</v>
      </c>
      <c r="E14" s="10">
        <v>115</v>
      </c>
      <c r="F14" s="10">
        <v>45</v>
      </c>
      <c r="G14" s="10">
        <v>160</v>
      </c>
      <c r="H14" s="10">
        <v>152</v>
      </c>
      <c r="I14" s="10">
        <v>216.75</v>
      </c>
      <c r="J14" s="10">
        <v>322508430</v>
      </c>
    </row>
    <row r="15" spans="1:10" x14ac:dyDescent="0.2">
      <c r="A15" s="2"/>
      <c r="B15" s="8" t="s">
        <v>15</v>
      </c>
      <c r="C15" s="9" t="s">
        <v>38</v>
      </c>
      <c r="D15" s="10">
        <v>20</v>
      </c>
      <c r="E15" s="10">
        <v>228</v>
      </c>
      <c r="F15" s="10">
        <v>71</v>
      </c>
      <c r="G15" s="10">
        <v>299</v>
      </c>
      <c r="H15" s="10">
        <v>281</v>
      </c>
      <c r="I15" s="10">
        <v>189.37123745819397</v>
      </c>
      <c r="J15" s="10">
        <v>1180991778</v>
      </c>
    </row>
    <row r="16" spans="1:10" x14ac:dyDescent="0.2">
      <c r="A16" s="2"/>
      <c r="B16" s="8" t="s">
        <v>14</v>
      </c>
      <c r="C16" s="9" t="s">
        <v>13</v>
      </c>
      <c r="D16" s="10">
        <v>6</v>
      </c>
      <c r="E16" s="10">
        <v>63</v>
      </c>
      <c r="F16" s="10">
        <v>27</v>
      </c>
      <c r="G16" s="10">
        <v>90</v>
      </c>
      <c r="H16" s="10">
        <v>84</v>
      </c>
      <c r="I16" s="10">
        <v>178</v>
      </c>
      <c r="J16" s="10">
        <v>431842709</v>
      </c>
    </row>
    <row r="17" spans="1:10" x14ac:dyDescent="0.2">
      <c r="A17" s="2"/>
      <c r="B17" s="8" t="s">
        <v>12</v>
      </c>
      <c r="C17" s="9" t="s">
        <v>11</v>
      </c>
      <c r="D17" s="10">
        <v>8</v>
      </c>
      <c r="E17" s="10">
        <v>88</v>
      </c>
      <c r="F17" s="10">
        <v>25</v>
      </c>
      <c r="G17" s="10">
        <v>113</v>
      </c>
      <c r="H17" s="10">
        <v>99</v>
      </c>
      <c r="I17" s="10">
        <v>182.12389380530973</v>
      </c>
      <c r="J17" s="10">
        <v>403021263</v>
      </c>
    </row>
    <row r="18" spans="1:10" x14ac:dyDescent="0.2">
      <c r="A18" s="2"/>
      <c r="B18" s="8" t="s">
        <v>10</v>
      </c>
      <c r="C18" s="9" t="s">
        <v>9</v>
      </c>
      <c r="D18" s="10">
        <v>3</v>
      </c>
      <c r="E18" s="10">
        <v>24</v>
      </c>
      <c r="F18" s="10">
        <v>7</v>
      </c>
      <c r="G18" s="10">
        <v>31</v>
      </c>
      <c r="H18" s="10">
        <v>31</v>
      </c>
      <c r="I18" s="10">
        <v>143.25806451612902</v>
      </c>
      <c r="J18" s="10">
        <v>11041750</v>
      </c>
    </row>
    <row r="19" spans="1:10" x14ac:dyDescent="0.2">
      <c r="A19" s="2"/>
      <c r="B19" s="8" t="s">
        <v>8</v>
      </c>
      <c r="C19" s="9" t="s">
        <v>7</v>
      </c>
      <c r="D19" s="10">
        <v>4</v>
      </c>
      <c r="E19" s="10">
        <v>33</v>
      </c>
      <c r="F19" s="10">
        <v>8</v>
      </c>
      <c r="G19" s="10">
        <v>41</v>
      </c>
      <c r="H19" s="10">
        <v>37</v>
      </c>
      <c r="I19" s="10">
        <v>151.17073170731706</v>
      </c>
      <c r="J19" s="10">
        <v>62702440</v>
      </c>
    </row>
    <row r="20" spans="1:10" x14ac:dyDescent="0.2">
      <c r="A20" s="2"/>
      <c r="B20" s="8" t="s">
        <v>6</v>
      </c>
      <c r="C20" s="9" t="s">
        <v>5</v>
      </c>
      <c r="D20" s="10">
        <v>32</v>
      </c>
      <c r="E20" s="10">
        <v>352</v>
      </c>
      <c r="F20" s="10">
        <v>122</v>
      </c>
      <c r="G20" s="10">
        <v>474</v>
      </c>
      <c r="H20" s="10">
        <v>419</v>
      </c>
      <c r="I20" s="10">
        <v>180.04641350210971</v>
      </c>
      <c r="J20" s="10">
        <v>1108048647</v>
      </c>
    </row>
    <row r="21" spans="1:10" x14ac:dyDescent="0.2">
      <c r="A21" s="2"/>
      <c r="B21" s="8" t="s">
        <v>4</v>
      </c>
      <c r="C21" s="9" t="s">
        <v>3</v>
      </c>
      <c r="D21" s="10">
        <v>5</v>
      </c>
      <c r="E21" s="10">
        <v>51</v>
      </c>
      <c r="F21" s="10">
        <v>16</v>
      </c>
      <c r="G21" s="10">
        <v>67</v>
      </c>
      <c r="H21" s="10">
        <v>62</v>
      </c>
      <c r="I21" s="10">
        <v>188.44776119402985</v>
      </c>
      <c r="J21" s="10">
        <v>39263100</v>
      </c>
    </row>
    <row r="22" spans="1:10" x14ac:dyDescent="0.2">
      <c r="A22" s="2"/>
      <c r="B22" s="8" t="s">
        <v>2</v>
      </c>
      <c r="C22" s="9" t="s">
        <v>1</v>
      </c>
      <c r="D22" s="10">
        <v>5</v>
      </c>
      <c r="E22" s="10">
        <v>50</v>
      </c>
      <c r="F22" s="10">
        <v>10</v>
      </c>
      <c r="G22" s="10">
        <v>60</v>
      </c>
      <c r="H22" s="10">
        <v>54</v>
      </c>
      <c r="I22" s="10">
        <v>189</v>
      </c>
      <c r="J22" s="10">
        <v>143267872</v>
      </c>
    </row>
    <row r="23" spans="1:10" x14ac:dyDescent="0.2">
      <c r="A23" s="2"/>
      <c r="B23" s="8" t="s">
        <v>116</v>
      </c>
      <c r="C23" s="9" t="s">
        <v>117</v>
      </c>
      <c r="D23" s="10">
        <v>6</v>
      </c>
      <c r="E23" s="10">
        <v>66</v>
      </c>
      <c r="F23" s="10">
        <v>19</v>
      </c>
      <c r="G23" s="10">
        <v>85</v>
      </c>
      <c r="H23" s="10">
        <v>77</v>
      </c>
      <c r="I23" s="10">
        <v>177.2</v>
      </c>
      <c r="J23" s="10">
        <v>59066600</v>
      </c>
    </row>
    <row r="24" spans="1:10" s="12" customFormat="1" ht="13.5" thickBot="1" x14ac:dyDescent="0.3">
      <c r="A24" s="6"/>
      <c r="B24" s="53" t="s">
        <v>0</v>
      </c>
      <c r="C24" s="53"/>
      <c r="D24" s="11">
        <f>SUM(D8:D23)</f>
        <v>150</v>
      </c>
      <c r="E24" s="11">
        <f t="shared" ref="E24:J24" si="0">SUM(E8:E23)</f>
        <v>1559</v>
      </c>
      <c r="F24" s="11">
        <f t="shared" si="0"/>
        <v>541</v>
      </c>
      <c r="G24" s="11">
        <f>SUM(G8:G23)</f>
        <v>2100</v>
      </c>
      <c r="H24" s="11">
        <f t="shared" si="0"/>
        <v>1916</v>
      </c>
      <c r="I24" s="11">
        <v>187.87571428571428</v>
      </c>
      <c r="J24" s="11">
        <f t="shared" si="0"/>
        <v>5048708307</v>
      </c>
    </row>
    <row r="25" spans="1:10" x14ac:dyDescent="0.2">
      <c r="A25" s="2"/>
      <c r="B25" s="13"/>
      <c r="C25" s="13"/>
      <c r="D25" s="14"/>
      <c r="E25" s="15"/>
      <c r="F25" s="15"/>
      <c r="G25" s="16"/>
      <c r="H25" s="16"/>
      <c r="I25" s="14"/>
      <c r="J25" s="14"/>
    </row>
    <row r="26" spans="1:10" x14ac:dyDescent="0.2">
      <c r="A26" s="2"/>
      <c r="B26" s="23" t="s">
        <v>119</v>
      </c>
      <c r="C26" s="17"/>
      <c r="D26" s="2"/>
      <c r="E26" s="2"/>
      <c r="F26" s="2"/>
      <c r="G26" s="5"/>
      <c r="H26" s="5"/>
      <c r="I26" s="2"/>
      <c r="J26" s="2"/>
    </row>
    <row r="27" spans="1:10" x14ac:dyDescent="0.2">
      <c r="A27" s="2"/>
      <c r="B27" s="23"/>
      <c r="C27" s="18"/>
      <c r="D27" s="2"/>
      <c r="E27" s="2"/>
      <c r="F27" s="2"/>
      <c r="G27" s="5"/>
      <c r="H27" s="5"/>
      <c r="I27" s="2"/>
      <c r="J27" s="2"/>
    </row>
    <row r="28" spans="1:10" x14ac:dyDescent="0.2">
      <c r="A28" s="2"/>
      <c r="B28" s="24" t="s">
        <v>39</v>
      </c>
    </row>
    <row r="29" spans="1:10" x14ac:dyDescent="0.2">
      <c r="A29" s="2"/>
      <c r="B29" s="25" t="s">
        <v>120</v>
      </c>
      <c r="C29" s="19"/>
      <c r="D29" s="19"/>
      <c r="E29" s="19"/>
      <c r="F29" s="20"/>
      <c r="G29" s="20"/>
      <c r="H29" s="19"/>
      <c r="I29" s="19"/>
    </row>
    <row r="30" spans="1:10" x14ac:dyDescent="0.2">
      <c r="A30" s="2"/>
      <c r="B30" s="32" t="s">
        <v>121</v>
      </c>
      <c r="C30" s="17"/>
      <c r="D30" s="17"/>
      <c r="E30" s="17"/>
      <c r="F30" s="21"/>
      <c r="G30" s="21"/>
      <c r="H30" s="17"/>
      <c r="I30" s="17"/>
    </row>
    <row r="31" spans="1:10" x14ac:dyDescent="0.2">
      <c r="A31" s="2"/>
      <c r="B31" s="25" t="s">
        <v>122</v>
      </c>
      <c r="C31" s="17"/>
      <c r="D31" s="17"/>
      <c r="E31" s="17"/>
      <c r="F31" s="21"/>
      <c r="G31" s="21"/>
      <c r="H31" s="17"/>
      <c r="I31" s="17"/>
    </row>
    <row r="32" spans="1:10" x14ac:dyDescent="0.2">
      <c r="B32" s="25"/>
      <c r="C32" s="22"/>
      <c r="D32" s="22"/>
      <c r="E32" s="22"/>
      <c r="F32" s="22"/>
      <c r="G32" s="22"/>
      <c r="H32" s="22"/>
      <c r="I32" s="22"/>
    </row>
  </sheetData>
  <mergeCells count="11">
    <mergeCell ref="B24:C24"/>
    <mergeCell ref="B2:J2"/>
    <mergeCell ref="B3:J3"/>
    <mergeCell ref="B5:C7"/>
    <mergeCell ref="D5:D7"/>
    <mergeCell ref="G5:G7"/>
    <mergeCell ref="E5:E7"/>
    <mergeCell ref="F5:F7"/>
    <mergeCell ref="H5:H7"/>
    <mergeCell ref="I5:I7"/>
    <mergeCell ref="J5:J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0"/>
  <sheetViews>
    <sheetView zoomScaleNormal="100" zoomScaleSheetLayoutView="80" workbookViewId="0"/>
  </sheetViews>
  <sheetFormatPr baseColWidth="10" defaultRowHeight="12.75" x14ac:dyDescent="0.2"/>
  <cols>
    <col min="1" max="1" width="11.7109375" style="4" customWidth="1"/>
    <col min="2" max="2" width="11.42578125" style="4"/>
    <col min="3" max="3" width="14.7109375" style="30" bestFit="1" customWidth="1"/>
    <col min="4" max="4" width="24.42578125" style="4" customWidth="1"/>
    <col min="5" max="8" width="10.5703125" style="4" customWidth="1"/>
    <col min="9" max="9" width="16.85546875" style="4" customWidth="1"/>
    <col min="10" max="16384" width="11.42578125" style="4"/>
  </cols>
  <sheetData>
    <row r="1" spans="1:9" s="3" customFormat="1" x14ac:dyDescent="0.2">
      <c r="A1" s="1" t="s">
        <v>42</v>
      </c>
      <c r="C1" s="27"/>
    </row>
    <row r="2" spans="1:9" s="3" customFormat="1" ht="15" x14ac:dyDescent="0.25">
      <c r="B2" s="78" t="s">
        <v>118</v>
      </c>
      <c r="C2" s="78"/>
      <c r="D2" s="78"/>
      <c r="E2" s="78"/>
      <c r="F2" s="78"/>
      <c r="G2" s="78"/>
      <c r="H2" s="78"/>
      <c r="I2" s="78"/>
    </row>
    <row r="3" spans="1:9" s="3" customFormat="1" x14ac:dyDescent="0.2">
      <c r="B3" s="79" t="s">
        <v>114</v>
      </c>
      <c r="C3" s="79"/>
      <c r="D3" s="79"/>
      <c r="E3" s="79"/>
      <c r="F3" s="79"/>
      <c r="G3" s="79"/>
      <c r="H3" s="79"/>
      <c r="I3" s="79"/>
    </row>
    <row r="4" spans="1:9" s="3" customFormat="1" x14ac:dyDescent="0.2">
      <c r="B4" s="33"/>
      <c r="C4" s="33"/>
      <c r="D4" s="33"/>
      <c r="E4" s="33"/>
      <c r="F4" s="33"/>
      <c r="G4" s="33"/>
      <c r="H4" s="33"/>
      <c r="I4" s="33"/>
    </row>
    <row r="5" spans="1:9" s="3" customFormat="1" ht="15" customHeight="1" x14ac:dyDescent="0.2">
      <c r="B5" s="80" t="s">
        <v>34</v>
      </c>
      <c r="C5" s="80"/>
      <c r="D5" s="80" t="s">
        <v>44</v>
      </c>
      <c r="E5" s="63" t="s">
        <v>32</v>
      </c>
      <c r="F5" s="63" t="s">
        <v>31</v>
      </c>
      <c r="G5" s="63" t="s">
        <v>36</v>
      </c>
      <c r="H5" s="66" t="s">
        <v>30</v>
      </c>
      <c r="I5" s="81" t="s">
        <v>123</v>
      </c>
    </row>
    <row r="6" spans="1:9" s="3" customFormat="1" ht="11.25" customHeight="1" x14ac:dyDescent="0.2">
      <c r="B6" s="73"/>
      <c r="C6" s="73"/>
      <c r="D6" s="73"/>
      <c r="E6" s="64"/>
      <c r="F6" s="64"/>
      <c r="G6" s="64"/>
      <c r="H6" s="67"/>
      <c r="I6" s="82"/>
    </row>
    <row r="7" spans="1:9" s="3" customFormat="1" ht="11.25" customHeight="1" thickBot="1" x14ac:dyDescent="0.25">
      <c r="B7" s="74"/>
      <c r="C7" s="74"/>
      <c r="D7" s="74"/>
      <c r="E7" s="65"/>
      <c r="F7" s="65"/>
      <c r="G7" s="65"/>
      <c r="H7" s="68"/>
      <c r="I7" s="83"/>
    </row>
    <row r="8" spans="1:9" s="3" customFormat="1" x14ac:dyDescent="0.2">
      <c r="B8" s="84" t="s">
        <v>29</v>
      </c>
      <c r="C8" s="85" t="s">
        <v>28</v>
      </c>
      <c r="D8" s="28" t="s">
        <v>45</v>
      </c>
      <c r="E8" s="38">
        <v>12</v>
      </c>
      <c r="F8" s="38">
        <v>14</v>
      </c>
      <c r="G8" s="38">
        <v>26</v>
      </c>
      <c r="H8" s="38">
        <v>300</v>
      </c>
      <c r="I8" s="34"/>
    </row>
    <row r="9" spans="1:9" s="3" customFormat="1" x14ac:dyDescent="0.2">
      <c r="B9" s="70"/>
      <c r="C9" s="75"/>
      <c r="D9" s="28" t="s">
        <v>46</v>
      </c>
      <c r="E9" s="38">
        <v>21</v>
      </c>
      <c r="F9" s="38">
        <v>5</v>
      </c>
      <c r="G9" s="38">
        <v>26</v>
      </c>
      <c r="H9" s="38">
        <v>171.92307692307693</v>
      </c>
      <c r="I9" s="34"/>
    </row>
    <row r="10" spans="1:9" s="3" customFormat="1" x14ac:dyDescent="0.2">
      <c r="B10" s="70"/>
      <c r="C10" s="75"/>
      <c r="D10" s="28" t="s">
        <v>125</v>
      </c>
      <c r="E10" s="38">
        <v>15</v>
      </c>
      <c r="F10" s="38"/>
      <c r="G10" s="38">
        <v>15</v>
      </c>
      <c r="H10" s="38">
        <v>78</v>
      </c>
      <c r="I10" s="34"/>
    </row>
    <row r="11" spans="1:9" s="3" customFormat="1" ht="13.5" thickBot="1" x14ac:dyDescent="0.25">
      <c r="B11" s="71"/>
      <c r="C11" s="76"/>
      <c r="D11" s="26" t="s">
        <v>0</v>
      </c>
      <c r="E11" s="39">
        <f>SUM(E8:E10)</f>
        <v>48</v>
      </c>
      <c r="F11" s="39">
        <f>SUM(F8:F10)</f>
        <v>19</v>
      </c>
      <c r="G11" s="39">
        <f>SUM(G8:G10)</f>
        <v>67</v>
      </c>
      <c r="H11" s="39">
        <v>201</v>
      </c>
      <c r="I11" s="35">
        <v>81895298</v>
      </c>
    </row>
    <row r="12" spans="1:9" s="3" customFormat="1" x14ac:dyDescent="0.2">
      <c r="B12" s="69" t="s">
        <v>27</v>
      </c>
      <c r="C12" s="77" t="s">
        <v>26</v>
      </c>
      <c r="D12" s="28" t="s">
        <v>26</v>
      </c>
      <c r="E12" s="38">
        <v>15</v>
      </c>
      <c r="F12" s="38"/>
      <c r="G12" s="38">
        <v>15</v>
      </c>
      <c r="H12" s="38">
        <v>78</v>
      </c>
      <c r="I12" s="34"/>
    </row>
    <row r="13" spans="1:9" s="3" customFormat="1" ht="13.5" customHeight="1" x14ac:dyDescent="0.2">
      <c r="B13" s="70"/>
      <c r="C13" s="75"/>
      <c r="D13" s="28" t="s">
        <v>47</v>
      </c>
      <c r="E13" s="38">
        <v>15</v>
      </c>
      <c r="F13" s="38"/>
      <c r="G13" s="38">
        <v>15</v>
      </c>
      <c r="H13" s="38">
        <v>78</v>
      </c>
      <c r="I13" s="34"/>
    </row>
    <row r="14" spans="1:9" s="3" customFormat="1" x14ac:dyDescent="0.2">
      <c r="B14" s="70"/>
      <c r="C14" s="75"/>
      <c r="D14" s="28" t="s">
        <v>48</v>
      </c>
      <c r="E14" s="38">
        <v>15</v>
      </c>
      <c r="F14" s="38"/>
      <c r="G14" s="38">
        <v>15</v>
      </c>
      <c r="H14" s="38">
        <v>78</v>
      </c>
      <c r="I14" s="34"/>
    </row>
    <row r="15" spans="1:9" s="3" customFormat="1" ht="13.5" thickBot="1" x14ac:dyDescent="0.25">
      <c r="B15" s="71"/>
      <c r="C15" s="76"/>
      <c r="D15" s="29" t="s">
        <v>0</v>
      </c>
      <c r="E15" s="39">
        <f>SUM(E12:E14)</f>
        <v>45</v>
      </c>
      <c r="F15" s="39">
        <f>SUM(F12:F14)</f>
        <v>0</v>
      </c>
      <c r="G15" s="39">
        <f>SUM(G12:G14)</f>
        <v>45</v>
      </c>
      <c r="H15" s="39">
        <v>78</v>
      </c>
      <c r="I15" s="35">
        <v>176844400</v>
      </c>
    </row>
    <row r="16" spans="1:9" s="3" customFormat="1" x14ac:dyDescent="0.2">
      <c r="B16" s="69" t="s">
        <v>25</v>
      </c>
      <c r="C16" s="77" t="s">
        <v>24</v>
      </c>
      <c r="D16" s="28" t="s">
        <v>126</v>
      </c>
      <c r="E16" s="38">
        <v>15</v>
      </c>
      <c r="F16" s="38"/>
      <c r="G16" s="38">
        <v>15</v>
      </c>
      <c r="H16" s="38">
        <v>78</v>
      </c>
      <c r="I16" s="34"/>
    </row>
    <row r="17" spans="2:9" s="3" customFormat="1" x14ac:dyDescent="0.2">
      <c r="B17" s="70"/>
      <c r="C17" s="75"/>
      <c r="D17" s="28" t="s">
        <v>49</v>
      </c>
      <c r="E17" s="38">
        <v>10</v>
      </c>
      <c r="F17" s="38">
        <v>4</v>
      </c>
      <c r="G17" s="38">
        <v>14</v>
      </c>
      <c r="H17" s="38">
        <v>300</v>
      </c>
      <c r="I17" s="34"/>
    </row>
    <row r="18" spans="2:9" s="3" customFormat="1" x14ac:dyDescent="0.2">
      <c r="B18" s="70"/>
      <c r="C18" s="75"/>
      <c r="D18" s="28" t="s">
        <v>50</v>
      </c>
      <c r="E18" s="38">
        <v>20</v>
      </c>
      <c r="F18" s="38">
        <v>10</v>
      </c>
      <c r="G18" s="38">
        <v>30</v>
      </c>
      <c r="H18" s="38">
        <v>189</v>
      </c>
      <c r="I18" s="34"/>
    </row>
    <row r="19" spans="2:9" s="3" customFormat="1" ht="13.5" thickBot="1" x14ac:dyDescent="0.25">
      <c r="B19" s="71"/>
      <c r="C19" s="76"/>
      <c r="D19" s="29" t="s">
        <v>0</v>
      </c>
      <c r="E19" s="39">
        <f t="shared" ref="E19:F19" si="0">SUM(E16:E18)</f>
        <v>45</v>
      </c>
      <c r="F19" s="39">
        <f t="shared" si="0"/>
        <v>14</v>
      </c>
      <c r="G19" s="39">
        <f>SUM(G16:G18)</f>
        <v>59</v>
      </c>
      <c r="H19" s="39">
        <v>187</v>
      </c>
      <c r="I19" s="35">
        <v>68850036</v>
      </c>
    </row>
    <row r="20" spans="2:9" s="3" customFormat="1" x14ac:dyDescent="0.2">
      <c r="B20" s="69" t="s">
        <v>23</v>
      </c>
      <c r="C20" s="77" t="s">
        <v>22</v>
      </c>
      <c r="D20" s="28" t="s">
        <v>22</v>
      </c>
      <c r="E20" s="38">
        <v>25</v>
      </c>
      <c r="F20" s="38">
        <v>10</v>
      </c>
      <c r="G20" s="38">
        <v>35</v>
      </c>
      <c r="H20" s="38">
        <v>204.85714285714286</v>
      </c>
      <c r="I20" s="34"/>
    </row>
    <row r="21" spans="2:9" s="3" customFormat="1" x14ac:dyDescent="0.2">
      <c r="B21" s="70"/>
      <c r="C21" s="75"/>
      <c r="D21" s="28" t="s">
        <v>51</v>
      </c>
      <c r="E21" s="38">
        <v>14</v>
      </c>
      <c r="F21" s="38"/>
      <c r="G21" s="38">
        <v>14</v>
      </c>
      <c r="H21" s="38">
        <v>78</v>
      </c>
      <c r="I21" s="34"/>
    </row>
    <row r="22" spans="2:9" s="3" customFormat="1" x14ac:dyDescent="0.2">
      <c r="B22" s="70"/>
      <c r="C22" s="75"/>
      <c r="D22" s="28" t="s">
        <v>52</v>
      </c>
      <c r="E22" s="38">
        <v>17</v>
      </c>
      <c r="F22" s="38">
        <v>10</v>
      </c>
      <c r="G22" s="38">
        <v>27</v>
      </c>
      <c r="H22" s="38">
        <v>300</v>
      </c>
      <c r="I22" s="34"/>
    </row>
    <row r="23" spans="2:9" s="3" customFormat="1" x14ac:dyDescent="0.2">
      <c r="B23" s="70"/>
      <c r="C23" s="75"/>
      <c r="D23" s="28" t="s">
        <v>53</v>
      </c>
      <c r="E23" s="38">
        <v>28</v>
      </c>
      <c r="F23" s="38">
        <v>12</v>
      </c>
      <c r="G23" s="38">
        <v>40</v>
      </c>
      <c r="H23" s="38">
        <v>216.75</v>
      </c>
      <c r="I23" s="34"/>
    </row>
    <row r="24" spans="2:9" s="3" customFormat="1" ht="13.5" thickBot="1" x14ac:dyDescent="0.25">
      <c r="B24" s="71"/>
      <c r="C24" s="76"/>
      <c r="D24" s="29" t="s">
        <v>0</v>
      </c>
      <c r="E24" s="39">
        <f>SUM(E20:E23)</f>
        <v>84</v>
      </c>
      <c r="F24" s="39">
        <f>SUM(F20:F23)</f>
        <v>32</v>
      </c>
      <c r="G24" s="39">
        <f>SUM(G20:G23)</f>
        <v>116</v>
      </c>
      <c r="H24" s="39">
        <v>216</v>
      </c>
      <c r="I24" s="35">
        <v>162306923</v>
      </c>
    </row>
    <row r="25" spans="2:9" s="3" customFormat="1" x14ac:dyDescent="0.2">
      <c r="B25" s="69" t="s">
        <v>21</v>
      </c>
      <c r="C25" s="77" t="s">
        <v>20</v>
      </c>
      <c r="D25" s="28" t="s">
        <v>127</v>
      </c>
      <c r="E25" s="38">
        <v>12</v>
      </c>
      <c r="F25" s="38"/>
      <c r="G25" s="38">
        <v>12</v>
      </c>
      <c r="H25" s="38">
        <v>78</v>
      </c>
      <c r="I25" s="34"/>
    </row>
    <row r="26" spans="2:9" s="3" customFormat="1" x14ac:dyDescent="0.2">
      <c r="B26" s="70"/>
      <c r="C26" s="75"/>
      <c r="D26" s="28" t="s">
        <v>54</v>
      </c>
      <c r="E26" s="38">
        <v>15</v>
      </c>
      <c r="F26" s="38"/>
      <c r="G26" s="38">
        <v>15</v>
      </c>
      <c r="H26" s="38">
        <v>78</v>
      </c>
      <c r="I26" s="34"/>
    </row>
    <row r="27" spans="2:9" s="3" customFormat="1" x14ac:dyDescent="0.2">
      <c r="B27" s="70"/>
      <c r="C27" s="75"/>
      <c r="D27" s="28" t="s">
        <v>55</v>
      </c>
      <c r="E27" s="38">
        <v>15</v>
      </c>
      <c r="F27" s="38"/>
      <c r="G27" s="38">
        <v>15</v>
      </c>
      <c r="H27" s="38">
        <v>78</v>
      </c>
      <c r="I27" s="34"/>
    </row>
    <row r="28" spans="2:9" s="3" customFormat="1" x14ac:dyDescent="0.2">
      <c r="B28" s="70"/>
      <c r="C28" s="75"/>
      <c r="D28" s="28" t="s">
        <v>56</v>
      </c>
      <c r="E28" s="38">
        <v>26</v>
      </c>
      <c r="F28" s="38">
        <v>19</v>
      </c>
      <c r="G28" s="38">
        <v>45</v>
      </c>
      <c r="H28" s="38">
        <v>226</v>
      </c>
      <c r="I28" s="34"/>
    </row>
    <row r="29" spans="2:9" s="3" customFormat="1" x14ac:dyDescent="0.2">
      <c r="B29" s="70"/>
      <c r="C29" s="75"/>
      <c r="D29" s="28" t="s">
        <v>57</v>
      </c>
      <c r="E29" s="38">
        <v>10</v>
      </c>
      <c r="F29" s="38">
        <v>20</v>
      </c>
      <c r="G29" s="38">
        <v>30</v>
      </c>
      <c r="H29" s="38">
        <v>300</v>
      </c>
      <c r="I29" s="34"/>
    </row>
    <row r="30" spans="2:9" s="3" customFormat="1" x14ac:dyDescent="0.2">
      <c r="B30" s="70"/>
      <c r="C30" s="75"/>
      <c r="D30" s="28" t="s">
        <v>58</v>
      </c>
      <c r="E30" s="38">
        <v>27</v>
      </c>
      <c r="F30" s="38">
        <v>3</v>
      </c>
      <c r="G30" s="38">
        <v>30</v>
      </c>
      <c r="H30" s="38">
        <v>189</v>
      </c>
      <c r="I30" s="34"/>
    </row>
    <row r="31" spans="2:9" s="3" customFormat="1" x14ac:dyDescent="0.2">
      <c r="B31" s="70"/>
      <c r="C31" s="75"/>
      <c r="D31" s="28" t="s">
        <v>59</v>
      </c>
      <c r="E31" s="38">
        <v>15</v>
      </c>
      <c r="F31" s="38"/>
      <c r="G31" s="38">
        <v>15</v>
      </c>
      <c r="H31" s="38">
        <v>78</v>
      </c>
      <c r="I31" s="34"/>
    </row>
    <row r="32" spans="2:9" s="3" customFormat="1" x14ac:dyDescent="0.2">
      <c r="B32" s="70"/>
      <c r="C32" s="75"/>
      <c r="D32" s="28" t="s">
        <v>20</v>
      </c>
      <c r="E32" s="38">
        <v>39</v>
      </c>
      <c r="F32" s="38">
        <v>19</v>
      </c>
      <c r="G32" s="38">
        <v>58</v>
      </c>
      <c r="H32" s="38">
        <v>185.17241379310346</v>
      </c>
      <c r="I32" s="34"/>
    </row>
    <row r="33" spans="2:9" s="3" customFormat="1" x14ac:dyDescent="0.2">
      <c r="B33" s="70"/>
      <c r="C33" s="75"/>
      <c r="D33" s="28" t="s">
        <v>128</v>
      </c>
      <c r="E33" s="38">
        <v>22</v>
      </c>
      <c r="F33" s="38">
        <v>7</v>
      </c>
      <c r="G33" s="38">
        <v>29</v>
      </c>
      <c r="H33" s="38">
        <v>185.17241379310346</v>
      </c>
      <c r="I33" s="34"/>
    </row>
    <row r="34" spans="2:9" s="3" customFormat="1" ht="13.5" thickBot="1" x14ac:dyDescent="0.25">
      <c r="B34" s="71"/>
      <c r="C34" s="76"/>
      <c r="D34" s="29" t="s">
        <v>0</v>
      </c>
      <c r="E34" s="39">
        <f>SUM(E25:E33)</f>
        <v>181</v>
      </c>
      <c r="F34" s="39">
        <f>SUM(F25:F33)</f>
        <v>68</v>
      </c>
      <c r="G34" s="39">
        <f>SUM(G25:G33)</f>
        <v>249</v>
      </c>
      <c r="H34" s="39">
        <v>182</v>
      </c>
      <c r="I34" s="35">
        <v>638322139</v>
      </c>
    </row>
    <row r="35" spans="2:9" s="3" customFormat="1" x14ac:dyDescent="0.2">
      <c r="B35" s="69" t="s">
        <v>19</v>
      </c>
      <c r="C35" s="77" t="s">
        <v>18</v>
      </c>
      <c r="D35" s="28" t="s">
        <v>129</v>
      </c>
      <c r="E35" s="38">
        <v>5</v>
      </c>
      <c r="F35" s="38">
        <v>10</v>
      </c>
      <c r="G35" s="38">
        <v>15</v>
      </c>
      <c r="H35" s="38">
        <v>300</v>
      </c>
      <c r="I35" s="34"/>
    </row>
    <row r="36" spans="2:9" s="3" customFormat="1" x14ac:dyDescent="0.2">
      <c r="B36" s="70"/>
      <c r="C36" s="75"/>
      <c r="D36" s="28" t="s">
        <v>60</v>
      </c>
      <c r="E36" s="38">
        <v>2</v>
      </c>
      <c r="F36" s="38">
        <v>10</v>
      </c>
      <c r="G36" s="38">
        <v>12</v>
      </c>
      <c r="H36" s="38">
        <v>300</v>
      </c>
      <c r="I36" s="34"/>
    </row>
    <row r="37" spans="2:9" s="3" customFormat="1" x14ac:dyDescent="0.2">
      <c r="B37" s="70"/>
      <c r="C37" s="75"/>
      <c r="D37" s="28" t="s">
        <v>61</v>
      </c>
      <c r="E37" s="38">
        <v>12</v>
      </c>
      <c r="F37" s="38">
        <v>3</v>
      </c>
      <c r="G37" s="38">
        <v>15</v>
      </c>
      <c r="H37" s="38">
        <v>300</v>
      </c>
      <c r="I37" s="34"/>
    </row>
    <row r="38" spans="2:9" s="3" customFormat="1" x14ac:dyDescent="0.2">
      <c r="B38" s="70"/>
      <c r="C38" s="75"/>
      <c r="D38" s="28" t="s">
        <v>62</v>
      </c>
      <c r="E38" s="38">
        <v>15</v>
      </c>
      <c r="F38" s="38"/>
      <c r="G38" s="38">
        <v>15</v>
      </c>
      <c r="H38" s="38">
        <v>78</v>
      </c>
      <c r="I38" s="34"/>
    </row>
    <row r="39" spans="2:9" s="3" customFormat="1" x14ac:dyDescent="0.2">
      <c r="B39" s="70"/>
      <c r="C39" s="75"/>
      <c r="D39" s="28" t="s">
        <v>63</v>
      </c>
      <c r="E39" s="38">
        <v>32</v>
      </c>
      <c r="F39" s="38">
        <v>25</v>
      </c>
      <c r="G39" s="38">
        <v>57</v>
      </c>
      <c r="H39" s="38">
        <v>241.57894736842104</v>
      </c>
      <c r="I39" s="34"/>
    </row>
    <row r="40" spans="2:9" s="3" customFormat="1" x14ac:dyDescent="0.2">
      <c r="B40" s="70"/>
      <c r="C40" s="75"/>
      <c r="D40" s="28" t="s">
        <v>64</v>
      </c>
      <c r="E40" s="38">
        <v>20</v>
      </c>
      <c r="F40" s="38">
        <v>10</v>
      </c>
      <c r="G40" s="38">
        <v>30</v>
      </c>
      <c r="H40" s="38">
        <v>189</v>
      </c>
      <c r="I40" s="34"/>
    </row>
    <row r="41" spans="2:9" s="3" customFormat="1" ht="13.5" thickBot="1" x14ac:dyDescent="0.25">
      <c r="B41" s="71"/>
      <c r="C41" s="76"/>
      <c r="D41" s="29" t="s">
        <v>0</v>
      </c>
      <c r="E41" s="39">
        <f>SUM(E35:E40)</f>
        <v>86</v>
      </c>
      <c r="F41" s="39">
        <f>SUM(F35:F40)</f>
        <v>58</v>
      </c>
      <c r="G41" s="39">
        <f>SUM(G35:G40)</f>
        <v>144</v>
      </c>
      <c r="H41" s="39">
        <v>231</v>
      </c>
      <c r="I41" s="35">
        <v>158734922</v>
      </c>
    </row>
    <row r="42" spans="2:9" s="3" customFormat="1" x14ac:dyDescent="0.2">
      <c r="B42" s="69" t="s">
        <v>17</v>
      </c>
      <c r="C42" s="77" t="s">
        <v>16</v>
      </c>
      <c r="D42" s="28" t="s">
        <v>65</v>
      </c>
      <c r="E42" s="38">
        <v>15</v>
      </c>
      <c r="F42" s="38"/>
      <c r="G42" s="38">
        <v>15</v>
      </c>
      <c r="H42" s="38">
        <v>78</v>
      </c>
      <c r="I42" s="34"/>
    </row>
    <row r="43" spans="2:9" s="3" customFormat="1" x14ac:dyDescent="0.2">
      <c r="B43" s="70"/>
      <c r="C43" s="75"/>
      <c r="D43" s="28" t="s">
        <v>66</v>
      </c>
      <c r="E43" s="38">
        <v>8</v>
      </c>
      <c r="F43" s="38">
        <v>7</v>
      </c>
      <c r="G43" s="38">
        <v>15</v>
      </c>
      <c r="H43" s="38">
        <v>300</v>
      </c>
      <c r="I43" s="34"/>
    </row>
    <row r="44" spans="2:9" s="3" customFormat="1" x14ac:dyDescent="0.2">
      <c r="B44" s="70"/>
      <c r="C44" s="75"/>
      <c r="D44" s="28" t="s">
        <v>67</v>
      </c>
      <c r="E44" s="38">
        <v>15</v>
      </c>
      <c r="F44" s="38"/>
      <c r="G44" s="38">
        <v>15</v>
      </c>
      <c r="H44" s="38">
        <v>78</v>
      </c>
      <c r="I44" s="34"/>
    </row>
    <row r="45" spans="2:9" s="3" customFormat="1" x14ac:dyDescent="0.2">
      <c r="B45" s="70"/>
      <c r="C45" s="75"/>
      <c r="D45" s="28" t="s">
        <v>68</v>
      </c>
      <c r="E45" s="38">
        <v>22</v>
      </c>
      <c r="F45" s="38">
        <v>6</v>
      </c>
      <c r="G45" s="38">
        <v>28</v>
      </c>
      <c r="H45" s="38">
        <v>181.07142857142858</v>
      </c>
      <c r="I45" s="34"/>
    </row>
    <row r="46" spans="2:9" s="3" customFormat="1" x14ac:dyDescent="0.2">
      <c r="B46" s="70"/>
      <c r="C46" s="75"/>
      <c r="D46" s="28" t="s">
        <v>69</v>
      </c>
      <c r="E46" s="38">
        <v>10</v>
      </c>
      <c r="F46" s="38">
        <v>5</v>
      </c>
      <c r="G46" s="38">
        <v>15</v>
      </c>
      <c r="H46" s="38">
        <v>300</v>
      </c>
      <c r="I46" s="34"/>
    </row>
    <row r="47" spans="2:9" s="3" customFormat="1" x14ac:dyDescent="0.2">
      <c r="B47" s="70"/>
      <c r="C47" s="75"/>
      <c r="D47" s="28" t="s">
        <v>130</v>
      </c>
      <c r="E47" s="38">
        <v>9</v>
      </c>
      <c r="F47" s="38">
        <v>4</v>
      </c>
      <c r="G47" s="38">
        <v>13</v>
      </c>
      <c r="H47" s="38">
        <v>300</v>
      </c>
      <c r="I47" s="34"/>
    </row>
    <row r="48" spans="2:9" s="3" customFormat="1" x14ac:dyDescent="0.2">
      <c r="B48" s="70"/>
      <c r="C48" s="75"/>
      <c r="D48" s="28" t="s">
        <v>70</v>
      </c>
      <c r="E48" s="38">
        <v>8</v>
      </c>
      <c r="F48" s="38">
        <v>7</v>
      </c>
      <c r="G48" s="38">
        <v>15</v>
      </c>
      <c r="H48" s="38">
        <v>300</v>
      </c>
      <c r="I48" s="34"/>
    </row>
    <row r="49" spans="2:9" s="3" customFormat="1" x14ac:dyDescent="0.2">
      <c r="B49" s="70"/>
      <c r="C49" s="75"/>
      <c r="D49" s="28" t="s">
        <v>71</v>
      </c>
      <c r="E49" s="38">
        <v>28</v>
      </c>
      <c r="F49" s="38">
        <v>16</v>
      </c>
      <c r="G49" s="38">
        <v>44</v>
      </c>
      <c r="H49" s="38">
        <v>224.31818181818181</v>
      </c>
      <c r="I49" s="34"/>
    </row>
    <row r="50" spans="2:9" s="3" customFormat="1" ht="13.5" thickBot="1" x14ac:dyDescent="0.25">
      <c r="B50" s="70"/>
      <c r="C50" s="75"/>
      <c r="D50" s="29" t="s">
        <v>0</v>
      </c>
      <c r="E50" s="39">
        <f>SUM(E42:E49)</f>
        <v>115</v>
      </c>
      <c r="F50" s="39">
        <f>SUM(F42:F49)</f>
        <v>45</v>
      </c>
      <c r="G50" s="39">
        <f>SUM(G42:G49)</f>
        <v>160</v>
      </c>
      <c r="H50" s="39">
        <v>217</v>
      </c>
      <c r="I50" s="35">
        <v>322508430</v>
      </c>
    </row>
    <row r="51" spans="2:9" s="3" customFormat="1" x14ac:dyDescent="0.2">
      <c r="B51" s="69" t="s">
        <v>15</v>
      </c>
      <c r="C51" s="77" t="s">
        <v>38</v>
      </c>
      <c r="D51" s="28" t="s">
        <v>131</v>
      </c>
      <c r="E51" s="38">
        <v>14</v>
      </c>
      <c r="F51" s="38"/>
      <c r="G51" s="38">
        <v>14</v>
      </c>
      <c r="H51" s="38">
        <v>78</v>
      </c>
      <c r="I51" s="34"/>
    </row>
    <row r="52" spans="2:9" s="3" customFormat="1" x14ac:dyDescent="0.2">
      <c r="B52" s="70"/>
      <c r="C52" s="75"/>
      <c r="D52" s="28" t="s">
        <v>73</v>
      </c>
      <c r="E52" s="38">
        <v>21</v>
      </c>
      <c r="F52" s="38">
        <v>9</v>
      </c>
      <c r="G52" s="38">
        <v>30</v>
      </c>
      <c r="H52" s="38">
        <v>189</v>
      </c>
      <c r="I52" s="34"/>
    </row>
    <row r="53" spans="2:9" s="3" customFormat="1" x14ac:dyDescent="0.2">
      <c r="B53" s="70"/>
      <c r="C53" s="75"/>
      <c r="D53" s="28" t="s">
        <v>75</v>
      </c>
      <c r="E53" s="38">
        <v>15</v>
      </c>
      <c r="F53" s="38"/>
      <c r="G53" s="38">
        <v>15</v>
      </c>
      <c r="H53" s="38">
        <v>78</v>
      </c>
      <c r="I53" s="34"/>
    </row>
    <row r="54" spans="2:9" s="3" customFormat="1" x14ac:dyDescent="0.2">
      <c r="B54" s="70"/>
      <c r="C54" s="75"/>
      <c r="D54" s="28" t="s">
        <v>76</v>
      </c>
      <c r="E54" s="38">
        <v>9</v>
      </c>
      <c r="F54" s="38">
        <v>6</v>
      </c>
      <c r="G54" s="38">
        <v>15</v>
      </c>
      <c r="H54" s="38">
        <v>300</v>
      </c>
      <c r="I54" s="34"/>
    </row>
    <row r="55" spans="2:9" s="3" customFormat="1" x14ac:dyDescent="0.2">
      <c r="B55" s="70"/>
      <c r="C55" s="75"/>
      <c r="D55" s="28" t="s">
        <v>77</v>
      </c>
      <c r="E55" s="38">
        <v>32</v>
      </c>
      <c r="F55" s="38">
        <v>13</v>
      </c>
      <c r="G55" s="38">
        <v>45</v>
      </c>
      <c r="H55" s="38">
        <v>226</v>
      </c>
      <c r="I55" s="34"/>
    </row>
    <row r="56" spans="2:9" s="3" customFormat="1" x14ac:dyDescent="0.2">
      <c r="B56" s="70"/>
      <c r="C56" s="75"/>
      <c r="D56" s="28" t="s">
        <v>78</v>
      </c>
      <c r="E56" s="38">
        <v>26</v>
      </c>
      <c r="F56" s="38">
        <v>4</v>
      </c>
      <c r="G56" s="38">
        <v>30</v>
      </c>
      <c r="H56" s="38">
        <v>189</v>
      </c>
      <c r="I56" s="34"/>
    </row>
    <row r="57" spans="2:9" s="3" customFormat="1" x14ac:dyDescent="0.2">
      <c r="B57" s="70"/>
      <c r="C57" s="75"/>
      <c r="D57" s="28" t="s">
        <v>79</v>
      </c>
      <c r="E57" s="38">
        <v>15</v>
      </c>
      <c r="F57" s="38"/>
      <c r="G57" s="38">
        <v>15</v>
      </c>
      <c r="H57" s="38">
        <v>78</v>
      </c>
      <c r="I57" s="34"/>
    </row>
    <row r="58" spans="2:9" s="3" customFormat="1" x14ac:dyDescent="0.2">
      <c r="B58" s="70"/>
      <c r="C58" s="75"/>
      <c r="D58" s="28" t="s">
        <v>132</v>
      </c>
      <c r="E58" s="38">
        <v>7</v>
      </c>
      <c r="F58" s="38">
        <v>8</v>
      </c>
      <c r="G58" s="38">
        <v>15</v>
      </c>
      <c r="H58" s="38">
        <v>300</v>
      </c>
      <c r="I58" s="34"/>
    </row>
    <row r="59" spans="2:9" s="3" customFormat="1" x14ac:dyDescent="0.2">
      <c r="B59" s="70"/>
      <c r="C59" s="75"/>
      <c r="D59" s="28" t="s">
        <v>80</v>
      </c>
      <c r="E59" s="38">
        <v>15</v>
      </c>
      <c r="F59" s="38"/>
      <c r="G59" s="38">
        <v>15</v>
      </c>
      <c r="H59" s="38">
        <v>78</v>
      </c>
      <c r="I59" s="34"/>
    </row>
    <row r="60" spans="2:9" s="3" customFormat="1" x14ac:dyDescent="0.2">
      <c r="B60" s="70"/>
      <c r="C60" s="75"/>
      <c r="D60" s="28" t="s">
        <v>81</v>
      </c>
      <c r="E60" s="38">
        <v>15</v>
      </c>
      <c r="F60" s="38"/>
      <c r="G60" s="38">
        <v>15</v>
      </c>
      <c r="H60" s="38">
        <v>78</v>
      </c>
      <c r="I60" s="34"/>
    </row>
    <row r="61" spans="2:9" s="3" customFormat="1" x14ac:dyDescent="0.2">
      <c r="B61" s="70"/>
      <c r="C61" s="75"/>
      <c r="D61" s="28" t="s">
        <v>133</v>
      </c>
      <c r="E61" s="38">
        <v>24</v>
      </c>
      <c r="F61" s="38">
        <v>6</v>
      </c>
      <c r="G61" s="38">
        <v>30</v>
      </c>
      <c r="H61" s="38">
        <v>189</v>
      </c>
      <c r="I61" s="34"/>
    </row>
    <row r="62" spans="2:9" s="3" customFormat="1" x14ac:dyDescent="0.2">
      <c r="B62" s="70"/>
      <c r="C62" s="75"/>
      <c r="D62" s="28" t="s">
        <v>134</v>
      </c>
      <c r="E62" s="38">
        <v>15</v>
      </c>
      <c r="F62" s="38"/>
      <c r="G62" s="38">
        <v>15</v>
      </c>
      <c r="H62" s="38">
        <v>78</v>
      </c>
      <c r="I62" s="34"/>
    </row>
    <row r="63" spans="2:9" s="3" customFormat="1" x14ac:dyDescent="0.2">
      <c r="B63" s="70"/>
      <c r="C63" s="75"/>
      <c r="D63" s="28" t="s">
        <v>84</v>
      </c>
      <c r="E63" s="38">
        <v>10</v>
      </c>
      <c r="F63" s="38">
        <v>20</v>
      </c>
      <c r="G63" s="38">
        <v>30</v>
      </c>
      <c r="H63" s="38">
        <v>300</v>
      </c>
      <c r="I63" s="34"/>
    </row>
    <row r="64" spans="2:9" s="3" customFormat="1" x14ac:dyDescent="0.2">
      <c r="B64" s="70"/>
      <c r="C64" s="75"/>
      <c r="D64" s="28" t="s">
        <v>85</v>
      </c>
      <c r="E64" s="38">
        <v>10</v>
      </c>
      <c r="F64" s="38">
        <v>5</v>
      </c>
      <c r="G64" s="38">
        <v>15</v>
      </c>
      <c r="H64" s="38">
        <v>300</v>
      </c>
      <c r="I64" s="34"/>
    </row>
    <row r="65" spans="2:9" s="3" customFormat="1" ht="13.5" thickBot="1" x14ac:dyDescent="0.25">
      <c r="B65" s="71"/>
      <c r="C65" s="76"/>
      <c r="D65" s="29" t="s">
        <v>0</v>
      </c>
      <c r="E65" s="39">
        <f>SUM(E51:E64)</f>
        <v>228</v>
      </c>
      <c r="F65" s="39">
        <f>SUM(F51:F64)</f>
        <v>71</v>
      </c>
      <c r="G65" s="39">
        <f>SUM(G51:G64)</f>
        <v>299</v>
      </c>
      <c r="H65" s="39">
        <v>189</v>
      </c>
      <c r="I65" s="35">
        <v>1180991778</v>
      </c>
    </row>
    <row r="66" spans="2:9" s="3" customFormat="1" x14ac:dyDescent="0.2">
      <c r="B66" s="69" t="s">
        <v>14</v>
      </c>
      <c r="C66" s="77" t="s">
        <v>13</v>
      </c>
      <c r="D66" s="28" t="s">
        <v>86</v>
      </c>
      <c r="E66" s="38">
        <v>15</v>
      </c>
      <c r="F66" s="38"/>
      <c r="G66" s="38">
        <v>15</v>
      </c>
      <c r="H66" s="38">
        <v>78</v>
      </c>
      <c r="I66" s="34"/>
    </row>
    <row r="67" spans="2:9" s="3" customFormat="1" x14ac:dyDescent="0.2">
      <c r="B67" s="70"/>
      <c r="C67" s="75"/>
      <c r="D67" s="28" t="s">
        <v>87</v>
      </c>
      <c r="E67" s="38">
        <v>10</v>
      </c>
      <c r="F67" s="38">
        <v>5</v>
      </c>
      <c r="G67" s="38">
        <v>15</v>
      </c>
      <c r="H67" s="38">
        <v>228</v>
      </c>
      <c r="I67" s="34"/>
    </row>
    <row r="68" spans="2:9" s="3" customFormat="1" x14ac:dyDescent="0.2">
      <c r="B68" s="70"/>
      <c r="C68" s="75"/>
      <c r="D68" s="28" t="s">
        <v>88</v>
      </c>
      <c r="E68" s="38">
        <v>10</v>
      </c>
      <c r="F68" s="38">
        <v>5</v>
      </c>
      <c r="G68" s="38">
        <v>15</v>
      </c>
      <c r="H68" s="38">
        <v>228</v>
      </c>
      <c r="I68" s="34"/>
    </row>
    <row r="69" spans="2:9" s="3" customFormat="1" x14ac:dyDescent="0.2">
      <c r="B69" s="70"/>
      <c r="C69" s="75"/>
      <c r="D69" s="28" t="s">
        <v>89</v>
      </c>
      <c r="E69" s="38">
        <v>28</v>
      </c>
      <c r="F69" s="38">
        <v>17</v>
      </c>
      <c r="G69" s="38">
        <v>45</v>
      </c>
      <c r="H69" s="38">
        <v>178</v>
      </c>
      <c r="I69" s="34"/>
    </row>
    <row r="70" spans="2:9" s="3" customFormat="1" ht="13.5" thickBot="1" x14ac:dyDescent="0.25">
      <c r="B70" s="71"/>
      <c r="C70" s="76"/>
      <c r="D70" s="29" t="s">
        <v>0</v>
      </c>
      <c r="E70" s="39">
        <f>SUM(E66:E69)</f>
        <v>63</v>
      </c>
      <c r="F70" s="39">
        <f>SUM(F66:F69)</f>
        <v>27</v>
      </c>
      <c r="G70" s="39">
        <f>SUM(G66:G69)</f>
        <v>90</v>
      </c>
      <c r="H70" s="39">
        <v>178</v>
      </c>
      <c r="I70" s="35">
        <v>431842709</v>
      </c>
    </row>
    <row r="71" spans="2:9" s="3" customFormat="1" x14ac:dyDescent="0.2">
      <c r="B71" s="69" t="s">
        <v>12</v>
      </c>
      <c r="C71" s="77" t="s">
        <v>90</v>
      </c>
      <c r="D71" s="28" t="s">
        <v>135</v>
      </c>
      <c r="E71" s="38">
        <v>15</v>
      </c>
      <c r="F71" s="38"/>
      <c r="G71" s="38">
        <v>15</v>
      </c>
      <c r="H71" s="38">
        <v>78</v>
      </c>
      <c r="I71" s="34"/>
    </row>
    <row r="72" spans="2:9" s="3" customFormat="1" x14ac:dyDescent="0.2">
      <c r="B72" s="70"/>
      <c r="C72" s="75"/>
      <c r="D72" s="28" t="s">
        <v>136</v>
      </c>
      <c r="E72" s="38">
        <v>15</v>
      </c>
      <c r="F72" s="38"/>
      <c r="G72" s="38">
        <v>15</v>
      </c>
      <c r="H72" s="38">
        <v>78</v>
      </c>
      <c r="I72" s="34"/>
    </row>
    <row r="73" spans="2:9" s="3" customFormat="1" x14ac:dyDescent="0.2">
      <c r="B73" s="70"/>
      <c r="C73" s="75"/>
      <c r="D73" s="28" t="s">
        <v>137</v>
      </c>
      <c r="E73" s="38">
        <v>4</v>
      </c>
      <c r="F73" s="38">
        <v>5</v>
      </c>
      <c r="G73" s="38">
        <v>9</v>
      </c>
      <c r="H73" s="38">
        <v>300</v>
      </c>
      <c r="I73" s="34"/>
    </row>
    <row r="74" spans="2:9" s="3" customFormat="1" x14ac:dyDescent="0.2">
      <c r="B74" s="70"/>
      <c r="C74" s="75"/>
      <c r="D74" s="28" t="s">
        <v>91</v>
      </c>
      <c r="E74" s="38">
        <v>10</v>
      </c>
      <c r="F74" s="38">
        <v>5</v>
      </c>
      <c r="G74" s="38">
        <v>15</v>
      </c>
      <c r="H74" s="38">
        <v>300</v>
      </c>
      <c r="I74" s="34"/>
    </row>
    <row r="75" spans="2:9" s="3" customFormat="1" x14ac:dyDescent="0.2">
      <c r="B75" s="70"/>
      <c r="C75" s="75"/>
      <c r="D75" s="28" t="s">
        <v>92</v>
      </c>
      <c r="E75" s="38">
        <v>7</v>
      </c>
      <c r="F75" s="38">
        <v>7</v>
      </c>
      <c r="G75" s="38">
        <v>14</v>
      </c>
      <c r="H75" s="38">
        <v>300</v>
      </c>
      <c r="I75" s="34"/>
    </row>
    <row r="76" spans="2:9" s="3" customFormat="1" x14ac:dyDescent="0.2">
      <c r="B76" s="70"/>
      <c r="C76" s="75"/>
      <c r="D76" s="28" t="s">
        <v>93</v>
      </c>
      <c r="E76" s="38">
        <v>7</v>
      </c>
      <c r="F76" s="38">
        <v>8</v>
      </c>
      <c r="G76" s="38">
        <v>15</v>
      </c>
      <c r="H76" s="38">
        <v>300</v>
      </c>
      <c r="I76" s="34"/>
    </row>
    <row r="77" spans="2:9" s="3" customFormat="1" x14ac:dyDescent="0.2">
      <c r="B77" s="70"/>
      <c r="C77" s="75"/>
      <c r="D77" s="28" t="s">
        <v>138</v>
      </c>
      <c r="E77" s="38">
        <v>15</v>
      </c>
      <c r="F77" s="38"/>
      <c r="G77" s="38">
        <v>15</v>
      </c>
      <c r="H77" s="38">
        <v>78</v>
      </c>
      <c r="I77" s="34"/>
    </row>
    <row r="78" spans="2:9" s="3" customFormat="1" x14ac:dyDescent="0.2">
      <c r="B78" s="70"/>
      <c r="C78" s="75"/>
      <c r="D78" s="28" t="s">
        <v>139</v>
      </c>
      <c r="E78" s="38">
        <v>15</v>
      </c>
      <c r="F78" s="38"/>
      <c r="G78" s="38">
        <v>15</v>
      </c>
      <c r="H78" s="38">
        <v>78</v>
      </c>
      <c r="I78" s="34"/>
    </row>
    <row r="79" spans="2:9" s="3" customFormat="1" ht="13.5" thickBot="1" x14ac:dyDescent="0.25">
      <c r="B79" s="71"/>
      <c r="C79" s="76"/>
      <c r="D79" s="29" t="s">
        <v>0</v>
      </c>
      <c r="E79" s="39">
        <f t="shared" ref="E79:F79" si="1">SUM(E71:E78)</f>
        <v>88</v>
      </c>
      <c r="F79" s="39">
        <f t="shared" si="1"/>
        <v>25</v>
      </c>
      <c r="G79" s="39">
        <f>SUM(G71:G78)</f>
        <v>113</v>
      </c>
      <c r="H79" s="39">
        <v>182</v>
      </c>
      <c r="I79" s="35">
        <v>403021263</v>
      </c>
    </row>
    <row r="80" spans="2:9" s="3" customFormat="1" x14ac:dyDescent="0.2">
      <c r="B80" s="70" t="s">
        <v>10</v>
      </c>
      <c r="C80" s="75" t="s">
        <v>9</v>
      </c>
      <c r="D80" s="28" t="s">
        <v>94</v>
      </c>
      <c r="E80" s="38">
        <v>24</v>
      </c>
      <c r="F80" s="38">
        <v>7</v>
      </c>
      <c r="G80" s="38">
        <v>31</v>
      </c>
      <c r="H80" s="38">
        <v>143.25806451612902</v>
      </c>
      <c r="I80" s="34"/>
    </row>
    <row r="81" spans="2:9" s="3" customFormat="1" ht="13.5" thickBot="1" x14ac:dyDescent="0.25">
      <c r="B81" s="71"/>
      <c r="C81" s="76"/>
      <c r="D81" s="29" t="s">
        <v>0</v>
      </c>
      <c r="E81" s="39">
        <f>SUM(E80:E80)</f>
        <v>24</v>
      </c>
      <c r="F81" s="39">
        <f>SUM(F80:F80)</f>
        <v>7</v>
      </c>
      <c r="G81" s="39">
        <f>SUM(G80:G80)</f>
        <v>31</v>
      </c>
      <c r="H81" s="39">
        <v>143</v>
      </c>
      <c r="I81" s="35">
        <v>11041750</v>
      </c>
    </row>
    <row r="82" spans="2:9" s="3" customFormat="1" x14ac:dyDescent="0.2">
      <c r="B82" s="69" t="s">
        <v>8</v>
      </c>
      <c r="C82" s="40"/>
      <c r="D82" s="28" t="s">
        <v>95</v>
      </c>
      <c r="E82" s="38">
        <v>27</v>
      </c>
      <c r="F82" s="38">
        <v>8</v>
      </c>
      <c r="G82" s="38">
        <v>35</v>
      </c>
      <c r="H82" s="38">
        <v>163.71428571428572</v>
      </c>
      <c r="I82" s="34"/>
    </row>
    <row r="83" spans="2:9" s="3" customFormat="1" x14ac:dyDescent="0.2">
      <c r="B83" s="70"/>
      <c r="C83" s="41" t="s">
        <v>7</v>
      </c>
      <c r="D83" s="28" t="s">
        <v>140</v>
      </c>
      <c r="E83" s="38">
        <v>6</v>
      </c>
      <c r="F83" s="38"/>
      <c r="G83" s="38">
        <v>6</v>
      </c>
      <c r="H83" s="38">
        <v>78</v>
      </c>
      <c r="I83" s="34"/>
    </row>
    <row r="84" spans="2:9" s="3" customFormat="1" ht="13.5" thickBot="1" x14ac:dyDescent="0.25">
      <c r="B84" s="71"/>
      <c r="C84" s="42"/>
      <c r="D84" s="29" t="s">
        <v>0</v>
      </c>
      <c r="E84" s="39">
        <f t="shared" ref="E84:F84" si="2">SUM(E82:E83)</f>
        <v>33</v>
      </c>
      <c r="F84" s="39">
        <f t="shared" si="2"/>
        <v>8</v>
      </c>
      <c r="G84" s="39">
        <f>SUM(G82:G83)</f>
        <v>41</v>
      </c>
      <c r="H84" s="39">
        <v>151</v>
      </c>
      <c r="I84" s="35">
        <v>62702440</v>
      </c>
    </row>
    <row r="85" spans="2:9" s="3" customFormat="1" ht="15" customHeight="1" x14ac:dyDescent="0.2">
      <c r="B85" s="69" t="s">
        <v>6</v>
      </c>
      <c r="C85" s="77" t="s">
        <v>5</v>
      </c>
      <c r="D85" s="28" t="s">
        <v>96</v>
      </c>
      <c r="E85" s="38">
        <v>7</v>
      </c>
      <c r="F85" s="38">
        <v>8</v>
      </c>
      <c r="G85" s="38">
        <v>15</v>
      </c>
      <c r="H85" s="38">
        <v>300</v>
      </c>
      <c r="I85" s="34"/>
    </row>
    <row r="86" spans="2:9" s="3" customFormat="1" x14ac:dyDescent="0.2">
      <c r="B86" s="70"/>
      <c r="C86" s="75"/>
      <c r="D86" s="28" t="s">
        <v>97</v>
      </c>
      <c r="E86" s="38">
        <v>15</v>
      </c>
      <c r="F86" s="38"/>
      <c r="G86" s="38">
        <v>15</v>
      </c>
      <c r="H86" s="38">
        <v>78</v>
      </c>
      <c r="I86" s="34"/>
    </row>
    <row r="87" spans="2:9" s="3" customFormat="1" x14ac:dyDescent="0.2">
      <c r="B87" s="70"/>
      <c r="C87" s="75"/>
      <c r="D87" s="28" t="s">
        <v>141</v>
      </c>
      <c r="E87" s="38">
        <v>23</v>
      </c>
      <c r="F87" s="38">
        <v>21</v>
      </c>
      <c r="G87" s="38">
        <v>44</v>
      </c>
      <c r="H87" s="38">
        <v>213.63636363636363</v>
      </c>
      <c r="I87" s="34"/>
    </row>
    <row r="88" spans="2:9" s="3" customFormat="1" x14ac:dyDescent="0.2">
      <c r="B88" s="70"/>
      <c r="C88" s="75"/>
      <c r="D88" s="28" t="s">
        <v>98</v>
      </c>
      <c r="E88" s="38">
        <v>15</v>
      </c>
      <c r="F88" s="38"/>
      <c r="G88" s="38">
        <v>15</v>
      </c>
      <c r="H88" s="38">
        <v>78</v>
      </c>
      <c r="I88" s="34"/>
    </row>
    <row r="89" spans="2:9" s="3" customFormat="1" x14ac:dyDescent="0.2">
      <c r="B89" s="70"/>
      <c r="C89" s="75"/>
      <c r="D89" s="28" t="s">
        <v>99</v>
      </c>
      <c r="E89" s="38">
        <v>21</v>
      </c>
      <c r="F89" s="38">
        <v>24</v>
      </c>
      <c r="G89" s="38">
        <v>45</v>
      </c>
      <c r="H89" s="38">
        <v>300</v>
      </c>
      <c r="I89" s="34"/>
    </row>
    <row r="90" spans="2:9" s="3" customFormat="1" x14ac:dyDescent="0.2">
      <c r="B90" s="70"/>
      <c r="C90" s="75"/>
      <c r="D90" s="28" t="s">
        <v>100</v>
      </c>
      <c r="E90" s="38">
        <v>15</v>
      </c>
      <c r="F90" s="38"/>
      <c r="G90" s="38">
        <v>15</v>
      </c>
      <c r="H90" s="38">
        <v>78</v>
      </c>
      <c r="I90" s="34"/>
    </row>
    <row r="91" spans="2:9" s="3" customFormat="1" x14ac:dyDescent="0.2">
      <c r="B91" s="70"/>
      <c r="C91" s="75"/>
      <c r="D91" s="28" t="s">
        <v>101</v>
      </c>
      <c r="E91" s="38">
        <v>15</v>
      </c>
      <c r="F91" s="38"/>
      <c r="G91" s="38">
        <v>15</v>
      </c>
      <c r="H91" s="38">
        <v>78</v>
      </c>
      <c r="I91" s="34"/>
    </row>
    <row r="92" spans="2:9" s="3" customFormat="1" x14ac:dyDescent="0.2">
      <c r="B92" s="70"/>
      <c r="C92" s="75"/>
      <c r="D92" s="28" t="s">
        <v>102</v>
      </c>
      <c r="E92" s="38">
        <v>15</v>
      </c>
      <c r="F92" s="38"/>
      <c r="G92" s="38">
        <v>15</v>
      </c>
      <c r="H92" s="38">
        <v>78</v>
      </c>
      <c r="I92" s="34"/>
    </row>
    <row r="93" spans="2:9" s="3" customFormat="1" x14ac:dyDescent="0.2">
      <c r="B93" s="70"/>
      <c r="C93" s="75"/>
      <c r="D93" s="28" t="s">
        <v>142</v>
      </c>
      <c r="E93" s="38">
        <v>3</v>
      </c>
      <c r="F93" s="38">
        <v>10</v>
      </c>
      <c r="G93" s="38">
        <v>13</v>
      </c>
      <c r="H93" s="38">
        <v>300</v>
      </c>
      <c r="I93" s="34"/>
    </row>
    <row r="94" spans="2:9" s="3" customFormat="1" x14ac:dyDescent="0.2">
      <c r="B94" s="70"/>
      <c r="C94" s="75"/>
      <c r="D94" s="28" t="s">
        <v>103</v>
      </c>
      <c r="E94" s="38">
        <v>30</v>
      </c>
      <c r="F94" s="38"/>
      <c r="G94" s="38">
        <v>30</v>
      </c>
      <c r="H94" s="38">
        <v>78</v>
      </c>
      <c r="I94" s="34"/>
    </row>
    <row r="95" spans="2:9" s="3" customFormat="1" x14ac:dyDescent="0.2">
      <c r="B95" s="70"/>
      <c r="C95" s="75"/>
      <c r="D95" s="28" t="s">
        <v>143</v>
      </c>
      <c r="E95" s="38">
        <v>15</v>
      </c>
      <c r="F95" s="38"/>
      <c r="G95" s="38">
        <v>15</v>
      </c>
      <c r="H95" s="38">
        <v>78</v>
      </c>
      <c r="I95" s="34"/>
    </row>
    <row r="96" spans="2:9" s="3" customFormat="1" x14ac:dyDescent="0.2">
      <c r="B96" s="70"/>
      <c r="C96" s="75"/>
      <c r="D96" s="28" t="s">
        <v>144</v>
      </c>
      <c r="E96" s="38">
        <v>5</v>
      </c>
      <c r="F96" s="38">
        <v>10</v>
      </c>
      <c r="G96" s="38">
        <v>15</v>
      </c>
      <c r="H96" s="38">
        <v>300</v>
      </c>
      <c r="I96" s="34"/>
    </row>
    <row r="97" spans="2:9" s="3" customFormat="1" x14ac:dyDescent="0.2">
      <c r="B97" s="70"/>
      <c r="C97" s="75"/>
      <c r="D97" s="28" t="s">
        <v>104</v>
      </c>
      <c r="E97" s="38">
        <v>25</v>
      </c>
      <c r="F97" s="38">
        <v>5</v>
      </c>
      <c r="G97" s="38">
        <v>30</v>
      </c>
      <c r="H97" s="38">
        <v>189</v>
      </c>
      <c r="I97" s="34"/>
    </row>
    <row r="98" spans="2:9" s="3" customFormat="1" x14ac:dyDescent="0.2">
      <c r="B98" s="70"/>
      <c r="C98" s="75"/>
      <c r="D98" s="28" t="s">
        <v>105</v>
      </c>
      <c r="E98" s="38">
        <v>7</v>
      </c>
      <c r="F98" s="38">
        <v>8</v>
      </c>
      <c r="G98" s="38">
        <v>15</v>
      </c>
      <c r="H98" s="38">
        <v>300</v>
      </c>
      <c r="I98" s="34"/>
    </row>
    <row r="99" spans="2:9" s="3" customFormat="1" x14ac:dyDescent="0.2">
      <c r="B99" s="70"/>
      <c r="C99" s="75"/>
      <c r="D99" s="28" t="s">
        <v>145</v>
      </c>
      <c r="E99" s="38">
        <v>15</v>
      </c>
      <c r="F99" s="38">
        <v>15</v>
      </c>
      <c r="G99" s="38">
        <v>30</v>
      </c>
      <c r="H99" s="38">
        <v>300</v>
      </c>
      <c r="I99" s="34"/>
    </row>
    <row r="100" spans="2:9" s="3" customFormat="1" x14ac:dyDescent="0.2">
      <c r="B100" s="70"/>
      <c r="C100" s="75"/>
      <c r="D100" s="28" t="s">
        <v>106</v>
      </c>
      <c r="E100" s="38">
        <v>15</v>
      </c>
      <c r="F100" s="38"/>
      <c r="G100" s="38">
        <v>15</v>
      </c>
      <c r="H100" s="38">
        <v>78</v>
      </c>
      <c r="I100" s="34"/>
    </row>
    <row r="101" spans="2:9" s="3" customFormat="1" x14ac:dyDescent="0.2">
      <c r="B101" s="70"/>
      <c r="C101" s="75"/>
      <c r="D101" s="28" t="s">
        <v>107</v>
      </c>
      <c r="E101" s="38">
        <v>6</v>
      </c>
      <c r="F101" s="38">
        <v>9</v>
      </c>
      <c r="G101" s="38">
        <v>15</v>
      </c>
      <c r="H101" s="38">
        <v>300</v>
      </c>
      <c r="I101" s="34"/>
    </row>
    <row r="102" spans="2:9" s="3" customFormat="1" x14ac:dyDescent="0.2">
      <c r="B102" s="70"/>
      <c r="C102" s="75"/>
      <c r="D102" s="28" t="s">
        <v>146</v>
      </c>
      <c r="E102" s="38">
        <v>15</v>
      </c>
      <c r="F102" s="38"/>
      <c r="G102" s="38">
        <v>15</v>
      </c>
      <c r="H102" s="38">
        <v>78</v>
      </c>
      <c r="I102" s="34"/>
    </row>
    <row r="103" spans="2:9" s="3" customFormat="1" x14ac:dyDescent="0.2">
      <c r="B103" s="70"/>
      <c r="C103" s="75"/>
      <c r="D103" s="28" t="s">
        <v>108</v>
      </c>
      <c r="E103" s="38">
        <v>15</v>
      </c>
      <c r="F103" s="38"/>
      <c r="G103" s="38">
        <v>15</v>
      </c>
      <c r="H103" s="38">
        <v>78</v>
      </c>
      <c r="I103" s="34"/>
    </row>
    <row r="104" spans="2:9" s="3" customFormat="1" x14ac:dyDescent="0.2">
      <c r="B104" s="70"/>
      <c r="C104" s="75"/>
      <c r="D104" s="28" t="s">
        <v>109</v>
      </c>
      <c r="E104" s="38">
        <v>15</v>
      </c>
      <c r="F104" s="38"/>
      <c r="G104" s="38">
        <v>15</v>
      </c>
      <c r="H104" s="38">
        <v>78</v>
      </c>
      <c r="I104" s="34"/>
    </row>
    <row r="105" spans="2:9" s="3" customFormat="1" x14ac:dyDescent="0.2">
      <c r="B105" s="70"/>
      <c r="C105" s="75"/>
      <c r="D105" s="28" t="s">
        <v>147</v>
      </c>
      <c r="E105" s="38">
        <v>15</v>
      </c>
      <c r="F105" s="38"/>
      <c r="G105" s="38">
        <v>15</v>
      </c>
      <c r="H105" s="38">
        <v>78</v>
      </c>
      <c r="I105" s="34"/>
    </row>
    <row r="106" spans="2:9" s="3" customFormat="1" x14ac:dyDescent="0.2">
      <c r="B106" s="70"/>
      <c r="C106" s="75"/>
      <c r="D106" s="28" t="s">
        <v>110</v>
      </c>
      <c r="E106" s="38">
        <v>31</v>
      </c>
      <c r="F106" s="38">
        <v>12</v>
      </c>
      <c r="G106" s="38">
        <v>43</v>
      </c>
      <c r="H106" s="38">
        <v>222.55813953488371</v>
      </c>
      <c r="I106" s="34"/>
    </row>
    <row r="107" spans="2:9" s="3" customFormat="1" x14ac:dyDescent="0.2">
      <c r="B107" s="70"/>
      <c r="C107" s="75"/>
      <c r="D107" s="28" t="s">
        <v>111</v>
      </c>
      <c r="E107" s="38">
        <v>14</v>
      </c>
      <c r="F107" s="38"/>
      <c r="G107" s="38">
        <v>14</v>
      </c>
      <c r="H107" s="38">
        <v>78</v>
      </c>
      <c r="I107" s="34"/>
    </row>
    <row r="108" spans="2:9" s="3" customFormat="1" ht="13.5" thickBot="1" x14ac:dyDescent="0.25">
      <c r="B108" s="71"/>
      <c r="C108" s="76"/>
      <c r="D108" s="29" t="s">
        <v>0</v>
      </c>
      <c r="E108" s="39">
        <f>SUM(E85:E107)</f>
        <v>352</v>
      </c>
      <c r="F108" s="39">
        <f>SUM(F85:F107)</f>
        <v>122</v>
      </c>
      <c r="G108" s="39">
        <f>SUM(G85:G107)</f>
        <v>474</v>
      </c>
      <c r="H108" s="39">
        <v>180</v>
      </c>
      <c r="I108" s="35">
        <v>1108048647</v>
      </c>
    </row>
    <row r="109" spans="2:9" s="3" customFormat="1" x14ac:dyDescent="0.2">
      <c r="B109" s="70" t="s">
        <v>4</v>
      </c>
      <c r="C109" s="75" t="s">
        <v>3</v>
      </c>
      <c r="D109" s="28" t="s">
        <v>148</v>
      </c>
      <c r="E109" s="38">
        <v>6</v>
      </c>
      <c r="F109" s="38">
        <v>5</v>
      </c>
      <c r="G109" s="38">
        <v>11</v>
      </c>
      <c r="H109" s="38">
        <v>278</v>
      </c>
      <c r="I109" s="34"/>
    </row>
    <row r="110" spans="2:9" s="3" customFormat="1" x14ac:dyDescent="0.2">
      <c r="B110" s="70"/>
      <c r="C110" s="75"/>
      <c r="D110" s="28" t="s">
        <v>149</v>
      </c>
      <c r="E110" s="38">
        <v>22</v>
      </c>
      <c r="F110" s="38">
        <v>6</v>
      </c>
      <c r="G110" s="38">
        <v>28</v>
      </c>
      <c r="H110" s="38">
        <v>170.85714285714286</v>
      </c>
      <c r="I110" s="34"/>
    </row>
    <row r="111" spans="2:9" s="3" customFormat="1" x14ac:dyDescent="0.2">
      <c r="B111" s="70"/>
      <c r="C111" s="75"/>
      <c r="D111" s="28" t="s">
        <v>112</v>
      </c>
      <c r="E111" s="38">
        <v>23</v>
      </c>
      <c r="F111" s="38">
        <v>5</v>
      </c>
      <c r="G111" s="38">
        <v>28</v>
      </c>
      <c r="H111" s="38">
        <v>170.85714285714286</v>
      </c>
      <c r="I111" s="34"/>
    </row>
    <row r="112" spans="2:9" s="3" customFormat="1" ht="13.5" thickBot="1" x14ac:dyDescent="0.25">
      <c r="B112" s="71"/>
      <c r="C112" s="76"/>
      <c r="D112" s="29" t="s">
        <v>0</v>
      </c>
      <c r="E112" s="39">
        <f>SUM(E109:E111)</f>
        <v>51</v>
      </c>
      <c r="F112" s="39">
        <f>SUM(F109:F111)</f>
        <v>16</v>
      </c>
      <c r="G112" s="39">
        <f>SUM(G109:G111)</f>
        <v>67</v>
      </c>
      <c r="H112" s="39">
        <v>188</v>
      </c>
      <c r="I112" s="35">
        <v>39263100</v>
      </c>
    </row>
    <row r="113" spans="2:9" s="3" customFormat="1" x14ac:dyDescent="0.2">
      <c r="B113" s="72" t="s">
        <v>2</v>
      </c>
      <c r="C113" s="75" t="s">
        <v>1</v>
      </c>
      <c r="D113" s="28" t="s">
        <v>113</v>
      </c>
      <c r="E113" s="38">
        <v>35</v>
      </c>
      <c r="F113" s="38">
        <v>10</v>
      </c>
      <c r="G113" s="38">
        <v>45</v>
      </c>
      <c r="H113" s="38">
        <v>226</v>
      </c>
      <c r="I113" s="34"/>
    </row>
    <row r="114" spans="2:9" s="3" customFormat="1" x14ac:dyDescent="0.2">
      <c r="B114" s="73"/>
      <c r="C114" s="75"/>
      <c r="D114" s="28" t="s">
        <v>152</v>
      </c>
      <c r="E114" s="38">
        <v>15</v>
      </c>
      <c r="F114" s="38"/>
      <c r="G114" s="38">
        <v>15</v>
      </c>
      <c r="H114" s="38">
        <v>78</v>
      </c>
      <c r="I114" s="34"/>
    </row>
    <row r="115" spans="2:9" s="3" customFormat="1" ht="13.5" thickBot="1" x14ac:dyDescent="0.25">
      <c r="B115" s="74"/>
      <c r="C115" s="76"/>
      <c r="D115" s="29" t="s">
        <v>0</v>
      </c>
      <c r="E115" s="39">
        <f>SUM(E113:E114)</f>
        <v>50</v>
      </c>
      <c r="F115" s="39">
        <f>SUM(F113:F114)</f>
        <v>10</v>
      </c>
      <c r="G115" s="39">
        <f>SUM(G113:G114)</f>
        <v>60</v>
      </c>
      <c r="H115" s="39">
        <v>189</v>
      </c>
      <c r="I115" s="35">
        <v>143267872</v>
      </c>
    </row>
    <row r="116" spans="2:9" s="3" customFormat="1" x14ac:dyDescent="0.2">
      <c r="B116" s="70" t="s">
        <v>116</v>
      </c>
      <c r="C116" s="75" t="s">
        <v>117</v>
      </c>
      <c r="D116" s="28" t="s">
        <v>72</v>
      </c>
      <c r="E116" s="38">
        <v>15</v>
      </c>
      <c r="F116" s="38"/>
      <c r="G116" s="38">
        <v>15</v>
      </c>
      <c r="H116" s="38">
        <v>78</v>
      </c>
      <c r="I116" s="34"/>
    </row>
    <row r="117" spans="2:9" s="3" customFormat="1" x14ac:dyDescent="0.2">
      <c r="B117" s="70"/>
      <c r="C117" s="75"/>
      <c r="D117" s="28" t="s">
        <v>74</v>
      </c>
      <c r="E117" s="38">
        <v>3</v>
      </c>
      <c r="F117" s="38">
        <v>11</v>
      </c>
      <c r="G117" s="38">
        <v>14</v>
      </c>
      <c r="H117" s="38">
        <v>268</v>
      </c>
      <c r="I117" s="34"/>
    </row>
    <row r="118" spans="2:9" s="3" customFormat="1" x14ac:dyDescent="0.2">
      <c r="B118" s="70"/>
      <c r="C118" s="75"/>
      <c r="D118" s="28" t="s">
        <v>150</v>
      </c>
      <c r="E118" s="38">
        <v>8</v>
      </c>
      <c r="F118" s="38">
        <v>3</v>
      </c>
      <c r="G118" s="38">
        <v>11</v>
      </c>
      <c r="H118" s="38">
        <v>300</v>
      </c>
      <c r="I118" s="34"/>
    </row>
    <row r="119" spans="2:9" s="3" customFormat="1" x14ac:dyDescent="0.2">
      <c r="B119" s="70"/>
      <c r="C119" s="75"/>
      <c r="D119" s="28" t="s">
        <v>82</v>
      </c>
      <c r="E119" s="38">
        <v>15</v>
      </c>
      <c r="F119" s="38"/>
      <c r="G119" s="38">
        <v>15</v>
      </c>
      <c r="H119" s="38">
        <v>78</v>
      </c>
      <c r="I119" s="34"/>
    </row>
    <row r="120" spans="2:9" s="3" customFormat="1" x14ac:dyDescent="0.2">
      <c r="B120" s="70"/>
      <c r="C120" s="75"/>
      <c r="D120" s="28" t="s">
        <v>151</v>
      </c>
      <c r="E120" s="38">
        <v>10</v>
      </c>
      <c r="F120" s="38">
        <v>5</v>
      </c>
      <c r="G120" s="38">
        <v>15</v>
      </c>
      <c r="H120" s="38">
        <v>300</v>
      </c>
      <c r="I120" s="34"/>
    </row>
    <row r="121" spans="2:9" s="3" customFormat="1" x14ac:dyDescent="0.2">
      <c r="B121" s="70"/>
      <c r="C121" s="75"/>
      <c r="D121" s="28" t="s">
        <v>83</v>
      </c>
      <c r="E121" s="38">
        <v>15</v>
      </c>
      <c r="F121" s="38"/>
      <c r="G121" s="38">
        <v>15</v>
      </c>
      <c r="H121" s="38">
        <v>78</v>
      </c>
      <c r="I121" s="34"/>
    </row>
    <row r="122" spans="2:9" s="3" customFormat="1" ht="13.5" thickBot="1" x14ac:dyDescent="0.25">
      <c r="B122" s="71"/>
      <c r="C122" s="76"/>
      <c r="D122" s="29" t="s">
        <v>0</v>
      </c>
      <c r="E122" s="39">
        <f>SUM(E116:E121)</f>
        <v>66</v>
      </c>
      <c r="F122" s="39">
        <f>SUM(F116:F121)</f>
        <v>19</v>
      </c>
      <c r="G122" s="39">
        <f>SUM(G116:G121)</f>
        <v>85</v>
      </c>
      <c r="H122" s="39">
        <v>177</v>
      </c>
      <c r="I122" s="35">
        <v>59066600</v>
      </c>
    </row>
    <row r="123" spans="2:9" s="3" customFormat="1" x14ac:dyDescent="0.2">
      <c r="B123" s="4"/>
      <c r="C123" s="30"/>
      <c r="D123" s="4"/>
      <c r="E123" s="36"/>
      <c r="F123" s="36"/>
      <c r="G123" s="36"/>
      <c r="H123" s="36"/>
      <c r="I123" s="37"/>
    </row>
    <row r="124" spans="2:9" s="3" customFormat="1" ht="15.75" customHeight="1" thickBot="1" x14ac:dyDescent="0.25">
      <c r="B124" s="62" t="s">
        <v>153</v>
      </c>
      <c r="C124" s="62"/>
      <c r="D124" s="62"/>
      <c r="E124" s="35">
        <f>SUM(E115,E112,E108,E84,E81,E79,E70,E65,E50,E41,E34,E24,E19,E15,E11,E122)</f>
        <v>1559</v>
      </c>
      <c r="F124" s="35">
        <f>SUM(F115,F112,F108,F84,F81,F79,F70,F65,F50,F41,F34,F24,F19,F15,F11,F122)</f>
        <v>541</v>
      </c>
      <c r="G124" s="35">
        <f>SUM(G115,G112,G108,G84,G81,G79,G70,G65,G50,G41,G34,G24,G19,G15,G11,G122)</f>
        <v>2100</v>
      </c>
      <c r="H124" s="35">
        <v>188</v>
      </c>
      <c r="I124" s="35">
        <f>SUM(I115,I112,I108,I84,I81,I79,I70,I65,I50,I41,I34,I24,I19,I15,I11,I122)</f>
        <v>5048708307</v>
      </c>
    </row>
    <row r="126" spans="2:9" x14ac:dyDescent="0.2">
      <c r="B126" s="23" t="s">
        <v>119</v>
      </c>
    </row>
    <row r="127" spans="2:9" x14ac:dyDescent="0.2">
      <c r="B127" s="31"/>
    </row>
    <row r="128" spans="2:9" x14ac:dyDescent="0.2">
      <c r="B128" s="24" t="s">
        <v>39</v>
      </c>
    </row>
    <row r="129" spans="2:2" x14ac:dyDescent="0.2">
      <c r="B129" s="25" t="s">
        <v>120</v>
      </c>
    </row>
    <row r="130" spans="2:2" x14ac:dyDescent="0.2">
      <c r="B130" s="25" t="s">
        <v>124</v>
      </c>
    </row>
  </sheetData>
  <mergeCells count="41">
    <mergeCell ref="B116:B122"/>
    <mergeCell ref="C116:C122"/>
    <mergeCell ref="B2:I2"/>
    <mergeCell ref="B3:I3"/>
    <mergeCell ref="B5:C7"/>
    <mergeCell ref="D5:D7"/>
    <mergeCell ref="I5:I7"/>
    <mergeCell ref="B8:B11"/>
    <mergeCell ref="C8:C11"/>
    <mergeCell ref="B12:B15"/>
    <mergeCell ref="C12:C15"/>
    <mergeCell ref="B16:B19"/>
    <mergeCell ref="C16:C19"/>
    <mergeCell ref="B20:B24"/>
    <mergeCell ref="C20:C24"/>
    <mergeCell ref="B25:B34"/>
    <mergeCell ref="C25:C34"/>
    <mergeCell ref="B80:B81"/>
    <mergeCell ref="C80:C81"/>
    <mergeCell ref="B35:B41"/>
    <mergeCell ref="C35:C41"/>
    <mergeCell ref="B42:B50"/>
    <mergeCell ref="C42:C50"/>
    <mergeCell ref="B51:B65"/>
    <mergeCell ref="C51:C65"/>
    <mergeCell ref="B124:D124"/>
    <mergeCell ref="G5:G7"/>
    <mergeCell ref="E5:E7"/>
    <mergeCell ref="F5:F7"/>
    <mergeCell ref="H5:H7"/>
    <mergeCell ref="B82:B84"/>
    <mergeCell ref="B113:B115"/>
    <mergeCell ref="C113:C115"/>
    <mergeCell ref="B85:B108"/>
    <mergeCell ref="C85:C108"/>
    <mergeCell ref="B109:B112"/>
    <mergeCell ref="C109:C112"/>
    <mergeCell ref="B66:B70"/>
    <mergeCell ref="C66:C70"/>
    <mergeCell ref="B71:B79"/>
    <mergeCell ref="C71:C79"/>
  </mergeCells>
  <pageMargins left="0.7" right="0.7" top="0.75" bottom="0.75" header="0.3" footer="0.3"/>
  <pageSetup paperSize="1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F32C6-1D8A-474B-8CD9-6B6276154D33}">
  <dimension ref="A1:E57"/>
  <sheetViews>
    <sheetView workbookViewId="0"/>
  </sheetViews>
  <sheetFormatPr baseColWidth="10" defaultRowHeight="12" x14ac:dyDescent="0.2"/>
  <cols>
    <col min="1" max="1" width="11.42578125" style="43"/>
    <col min="2" max="2" width="67.28515625" style="43" customWidth="1"/>
    <col min="3" max="5" width="11.7109375" style="43" customWidth="1"/>
    <col min="6" max="16384" width="11.42578125" style="43"/>
  </cols>
  <sheetData>
    <row r="1" spans="1:5" ht="12.75" x14ac:dyDescent="0.2">
      <c r="A1" s="1" t="s">
        <v>115</v>
      </c>
    </row>
    <row r="2" spans="1:5" ht="15" customHeight="1" x14ac:dyDescent="0.25">
      <c r="B2" s="78" t="s">
        <v>118</v>
      </c>
      <c r="C2" s="78"/>
      <c r="D2" s="78"/>
      <c r="E2" s="78"/>
    </row>
    <row r="3" spans="1:5" ht="12.75" x14ac:dyDescent="0.2">
      <c r="B3" s="55" t="s">
        <v>154</v>
      </c>
      <c r="C3" s="55"/>
      <c r="D3" s="55"/>
      <c r="E3" s="55"/>
    </row>
    <row r="5" spans="1:5" x14ac:dyDescent="0.2">
      <c r="B5" s="86" t="s">
        <v>155</v>
      </c>
      <c r="C5" s="89" t="s">
        <v>32</v>
      </c>
      <c r="D5" s="89" t="s">
        <v>31</v>
      </c>
      <c r="E5" s="89" t="s">
        <v>36</v>
      </c>
    </row>
    <row r="6" spans="1:5" x14ac:dyDescent="0.2">
      <c r="B6" s="87"/>
      <c r="C6" s="90"/>
      <c r="D6" s="90"/>
      <c r="E6" s="90"/>
    </row>
    <row r="7" spans="1:5" ht="12.75" thickBot="1" x14ac:dyDescent="0.25">
      <c r="B7" s="88"/>
      <c r="C7" s="91"/>
      <c r="D7" s="91"/>
      <c r="E7" s="91"/>
    </row>
    <row r="8" spans="1:5" x14ac:dyDescent="0.2">
      <c r="B8" s="44" t="s">
        <v>157</v>
      </c>
      <c r="C8" s="45">
        <v>23</v>
      </c>
      <c r="D8" s="45">
        <v>21</v>
      </c>
      <c r="E8" s="45">
        <v>44</v>
      </c>
    </row>
    <row r="9" spans="1:5" x14ac:dyDescent="0.2">
      <c r="B9" s="44" t="s">
        <v>158</v>
      </c>
      <c r="C9" s="45">
        <v>21</v>
      </c>
      <c r="D9" s="45">
        <v>16</v>
      </c>
      <c r="E9" s="45">
        <v>37</v>
      </c>
    </row>
    <row r="10" spans="1:5" x14ac:dyDescent="0.2">
      <c r="B10" s="44" t="s">
        <v>159</v>
      </c>
      <c r="C10" s="45">
        <v>17</v>
      </c>
      <c r="D10" s="45">
        <v>13</v>
      </c>
      <c r="E10" s="45">
        <v>30</v>
      </c>
    </row>
    <row r="11" spans="1:5" x14ac:dyDescent="0.2">
      <c r="B11" s="44" t="s">
        <v>189</v>
      </c>
      <c r="C11" s="45">
        <v>3</v>
      </c>
      <c r="D11" s="45">
        <v>11</v>
      </c>
      <c r="E11" s="45">
        <v>14</v>
      </c>
    </row>
    <row r="12" spans="1:5" x14ac:dyDescent="0.2">
      <c r="B12" s="44" t="s">
        <v>190</v>
      </c>
      <c r="C12" s="45">
        <v>12</v>
      </c>
      <c r="D12" s="45">
        <v>8</v>
      </c>
      <c r="E12" s="45">
        <v>20</v>
      </c>
    </row>
    <row r="13" spans="1:5" x14ac:dyDescent="0.2">
      <c r="B13" s="44" t="s">
        <v>160</v>
      </c>
      <c r="C13" s="45">
        <v>15</v>
      </c>
      <c r="D13" s="45"/>
      <c r="E13" s="45">
        <v>15</v>
      </c>
    </row>
    <row r="14" spans="1:5" x14ac:dyDescent="0.2">
      <c r="B14" s="44" t="s">
        <v>161</v>
      </c>
      <c r="C14" s="45">
        <v>30</v>
      </c>
      <c r="D14" s="45"/>
      <c r="E14" s="45">
        <v>30</v>
      </c>
    </row>
    <row r="15" spans="1:5" x14ac:dyDescent="0.2">
      <c r="B15" s="44" t="s">
        <v>191</v>
      </c>
      <c r="C15" s="45">
        <v>24</v>
      </c>
      <c r="D15" s="45">
        <v>20</v>
      </c>
      <c r="E15" s="45">
        <v>44</v>
      </c>
    </row>
    <row r="16" spans="1:5" x14ac:dyDescent="0.2">
      <c r="B16" s="44" t="s">
        <v>162</v>
      </c>
      <c r="C16" s="45">
        <v>5</v>
      </c>
      <c r="D16" s="45">
        <v>10</v>
      </c>
      <c r="E16" s="45">
        <v>15</v>
      </c>
    </row>
    <row r="17" spans="2:5" x14ac:dyDescent="0.2">
      <c r="B17" s="44" t="s">
        <v>163</v>
      </c>
      <c r="C17" s="45">
        <v>33</v>
      </c>
      <c r="D17" s="45">
        <v>27</v>
      </c>
      <c r="E17" s="45">
        <v>60</v>
      </c>
    </row>
    <row r="18" spans="2:5" x14ac:dyDescent="0.2">
      <c r="B18" s="44" t="s">
        <v>192</v>
      </c>
      <c r="C18" s="45">
        <v>4</v>
      </c>
      <c r="D18" s="45">
        <v>5</v>
      </c>
      <c r="E18" s="45">
        <v>9</v>
      </c>
    </row>
    <row r="19" spans="2:5" x14ac:dyDescent="0.2">
      <c r="B19" s="44" t="s">
        <v>164</v>
      </c>
      <c r="C19" s="45">
        <v>15</v>
      </c>
      <c r="D19" s="45"/>
      <c r="E19" s="45">
        <v>15</v>
      </c>
    </row>
    <row r="20" spans="2:5" x14ac:dyDescent="0.2">
      <c r="B20" s="44" t="s">
        <v>165</v>
      </c>
      <c r="C20" s="45">
        <v>15</v>
      </c>
      <c r="D20" s="45"/>
      <c r="E20" s="45">
        <v>15</v>
      </c>
    </row>
    <row r="21" spans="2:5" x14ac:dyDescent="0.2">
      <c r="B21" s="44" t="s">
        <v>193</v>
      </c>
      <c r="C21" s="45">
        <v>10</v>
      </c>
      <c r="D21" s="45">
        <v>7</v>
      </c>
      <c r="E21" s="45">
        <v>17</v>
      </c>
    </row>
    <row r="22" spans="2:5" x14ac:dyDescent="0.2">
      <c r="B22" s="44" t="s">
        <v>166</v>
      </c>
      <c r="C22" s="45">
        <v>59</v>
      </c>
      <c r="D22" s="45">
        <v>56</v>
      </c>
      <c r="E22" s="45">
        <v>115</v>
      </c>
    </row>
    <row r="23" spans="2:5" x14ac:dyDescent="0.2">
      <c r="B23" s="44" t="s">
        <v>194</v>
      </c>
      <c r="C23" s="45">
        <v>22</v>
      </c>
      <c r="D23" s="45">
        <v>21</v>
      </c>
      <c r="E23" s="45">
        <v>43</v>
      </c>
    </row>
    <row r="24" spans="2:5" x14ac:dyDescent="0.2">
      <c r="B24" s="44" t="s">
        <v>167</v>
      </c>
      <c r="C24" s="45">
        <v>30</v>
      </c>
      <c r="D24" s="45"/>
      <c r="E24" s="45">
        <v>30</v>
      </c>
    </row>
    <row r="25" spans="2:5" x14ac:dyDescent="0.2">
      <c r="B25" s="44" t="s">
        <v>168</v>
      </c>
      <c r="C25" s="45">
        <v>75</v>
      </c>
      <c r="D25" s="45"/>
      <c r="E25" s="45">
        <v>75</v>
      </c>
    </row>
    <row r="26" spans="2:5" x14ac:dyDescent="0.2">
      <c r="B26" s="44" t="s">
        <v>195</v>
      </c>
      <c r="C26" s="45">
        <v>6</v>
      </c>
      <c r="D26" s="45"/>
      <c r="E26" s="45">
        <v>6</v>
      </c>
    </row>
    <row r="27" spans="2:5" x14ac:dyDescent="0.2">
      <c r="B27" s="44" t="s">
        <v>169</v>
      </c>
      <c r="C27" s="45">
        <v>60</v>
      </c>
      <c r="D27" s="45"/>
      <c r="E27" s="45">
        <v>60</v>
      </c>
    </row>
    <row r="28" spans="2:5" x14ac:dyDescent="0.2">
      <c r="B28" s="44" t="s">
        <v>170</v>
      </c>
      <c r="C28" s="45">
        <v>15</v>
      </c>
      <c r="D28" s="45"/>
      <c r="E28" s="45">
        <v>15</v>
      </c>
    </row>
    <row r="29" spans="2:5" x14ac:dyDescent="0.2">
      <c r="B29" s="44" t="s">
        <v>196</v>
      </c>
      <c r="C29" s="45">
        <v>36</v>
      </c>
      <c r="D29" s="45">
        <v>67</v>
      </c>
      <c r="E29" s="45">
        <v>103</v>
      </c>
    </row>
    <row r="30" spans="2:5" x14ac:dyDescent="0.2">
      <c r="B30" s="44" t="s">
        <v>197</v>
      </c>
      <c r="C30" s="45">
        <v>70</v>
      </c>
      <c r="D30" s="45">
        <v>61</v>
      </c>
      <c r="E30" s="45">
        <v>131</v>
      </c>
    </row>
    <row r="31" spans="2:5" x14ac:dyDescent="0.2">
      <c r="B31" s="44" t="s">
        <v>171</v>
      </c>
      <c r="C31" s="45">
        <v>93</v>
      </c>
      <c r="D31" s="45">
        <v>19</v>
      </c>
      <c r="E31" s="45">
        <v>112</v>
      </c>
    </row>
    <row r="32" spans="2:5" x14ac:dyDescent="0.2">
      <c r="B32" s="44" t="s">
        <v>172</v>
      </c>
      <c r="C32" s="45">
        <v>30</v>
      </c>
      <c r="D32" s="45"/>
      <c r="E32" s="45">
        <v>30</v>
      </c>
    </row>
    <row r="33" spans="2:5" x14ac:dyDescent="0.2">
      <c r="B33" s="44" t="s">
        <v>173</v>
      </c>
      <c r="C33" s="45">
        <v>59</v>
      </c>
      <c r="D33" s="45"/>
      <c r="E33" s="45">
        <v>59</v>
      </c>
    </row>
    <row r="34" spans="2:5" x14ac:dyDescent="0.2">
      <c r="B34" s="44" t="s">
        <v>174</v>
      </c>
      <c r="C34" s="45">
        <v>56</v>
      </c>
      <c r="D34" s="45">
        <v>71</v>
      </c>
      <c r="E34" s="45">
        <v>127</v>
      </c>
    </row>
    <row r="35" spans="2:5" x14ac:dyDescent="0.2">
      <c r="B35" s="44" t="s">
        <v>175</v>
      </c>
      <c r="C35" s="45">
        <v>45</v>
      </c>
      <c r="D35" s="45"/>
      <c r="E35" s="45">
        <v>45</v>
      </c>
    </row>
    <row r="36" spans="2:5" x14ac:dyDescent="0.2">
      <c r="B36" s="44" t="s">
        <v>198</v>
      </c>
      <c r="C36" s="45">
        <v>10</v>
      </c>
      <c r="D36" s="45">
        <v>5</v>
      </c>
      <c r="E36" s="45">
        <v>15</v>
      </c>
    </row>
    <row r="37" spans="2:5" x14ac:dyDescent="0.2">
      <c r="B37" s="44" t="s">
        <v>176</v>
      </c>
      <c r="C37" s="45">
        <v>15</v>
      </c>
      <c r="D37" s="45"/>
      <c r="E37" s="45">
        <v>15</v>
      </c>
    </row>
    <row r="38" spans="2:5" x14ac:dyDescent="0.2">
      <c r="B38" s="44" t="s">
        <v>177</v>
      </c>
      <c r="C38" s="45">
        <v>40</v>
      </c>
      <c r="D38" s="45">
        <v>32</v>
      </c>
      <c r="E38" s="45">
        <v>72</v>
      </c>
    </row>
    <row r="39" spans="2:5" x14ac:dyDescent="0.2">
      <c r="B39" s="44" t="s">
        <v>178</v>
      </c>
      <c r="C39" s="45">
        <v>60</v>
      </c>
      <c r="D39" s="45">
        <v>58</v>
      </c>
      <c r="E39" s="45">
        <v>118</v>
      </c>
    </row>
    <row r="40" spans="2:5" x14ac:dyDescent="0.2">
      <c r="B40" s="44" t="s">
        <v>179</v>
      </c>
      <c r="C40" s="45">
        <v>30</v>
      </c>
      <c r="D40" s="45"/>
      <c r="E40" s="45">
        <v>30</v>
      </c>
    </row>
    <row r="41" spans="2:5" x14ac:dyDescent="0.2">
      <c r="B41" s="44" t="s">
        <v>199</v>
      </c>
      <c r="C41" s="45">
        <v>73</v>
      </c>
      <c r="D41" s="45"/>
      <c r="E41" s="45">
        <v>73</v>
      </c>
    </row>
    <row r="42" spans="2:5" x14ac:dyDescent="0.2">
      <c r="B42" s="44" t="s">
        <v>180</v>
      </c>
      <c r="C42" s="45">
        <v>90</v>
      </c>
      <c r="D42" s="45"/>
      <c r="E42" s="45">
        <v>90</v>
      </c>
    </row>
    <row r="43" spans="2:5" x14ac:dyDescent="0.2">
      <c r="B43" s="44" t="s">
        <v>181</v>
      </c>
      <c r="C43" s="45">
        <v>90</v>
      </c>
      <c r="D43" s="45"/>
      <c r="E43" s="45">
        <v>90</v>
      </c>
    </row>
    <row r="44" spans="2:5" x14ac:dyDescent="0.2">
      <c r="B44" s="44" t="s">
        <v>182</v>
      </c>
      <c r="C44" s="45">
        <v>12</v>
      </c>
      <c r="D44" s="45"/>
      <c r="E44" s="45">
        <v>12</v>
      </c>
    </row>
    <row r="45" spans="2:5" x14ac:dyDescent="0.2">
      <c r="B45" s="44" t="s">
        <v>183</v>
      </c>
      <c r="C45" s="45">
        <v>20</v>
      </c>
      <c r="D45" s="45">
        <v>10</v>
      </c>
      <c r="E45" s="45">
        <v>30</v>
      </c>
    </row>
    <row r="46" spans="2:5" x14ac:dyDescent="0.2">
      <c r="B46" s="44" t="s">
        <v>184</v>
      </c>
      <c r="C46" s="45">
        <v>89</v>
      </c>
      <c r="D46" s="45"/>
      <c r="E46" s="45">
        <v>89</v>
      </c>
    </row>
    <row r="47" spans="2:5" x14ac:dyDescent="0.2">
      <c r="B47" s="44" t="s">
        <v>185</v>
      </c>
      <c r="C47" s="45">
        <v>75</v>
      </c>
      <c r="D47" s="45"/>
      <c r="E47" s="45">
        <v>75</v>
      </c>
    </row>
    <row r="48" spans="2:5" x14ac:dyDescent="0.2">
      <c r="B48" s="44" t="s">
        <v>186</v>
      </c>
      <c r="C48" s="45">
        <v>12</v>
      </c>
      <c r="D48" s="45">
        <v>3</v>
      </c>
      <c r="E48" s="45">
        <v>15</v>
      </c>
    </row>
    <row r="49" spans="2:5" x14ac:dyDescent="0.2">
      <c r="B49" s="44" t="s">
        <v>187</v>
      </c>
      <c r="C49" s="45">
        <v>45</v>
      </c>
      <c r="D49" s="45"/>
      <c r="E49" s="45">
        <v>45</v>
      </c>
    </row>
    <row r="50" spans="2:5" x14ac:dyDescent="0.2">
      <c r="B50" s="44" t="s">
        <v>188</v>
      </c>
      <c r="C50" s="45">
        <v>15</v>
      </c>
      <c r="D50" s="45"/>
      <c r="E50" s="45">
        <v>15</v>
      </c>
    </row>
    <row r="51" spans="2:5" ht="12.75" thickBot="1" x14ac:dyDescent="0.25">
      <c r="B51" s="46" t="s">
        <v>0</v>
      </c>
      <c r="C51" s="47">
        <f>SUM(C8:C50)</f>
        <v>1559</v>
      </c>
      <c r="D51" s="47">
        <f>SUM(D8:D50)</f>
        <v>541</v>
      </c>
      <c r="E51" s="47">
        <f>SUM(E8:E50)</f>
        <v>2100</v>
      </c>
    </row>
    <row r="53" spans="2:5" x14ac:dyDescent="0.2">
      <c r="B53" s="48" t="s">
        <v>119</v>
      </c>
      <c r="C53" s="49"/>
      <c r="D53" s="49"/>
    </row>
    <row r="54" spans="2:5" x14ac:dyDescent="0.2">
      <c r="B54" s="50"/>
      <c r="C54" s="49"/>
      <c r="D54" s="49"/>
    </row>
    <row r="55" spans="2:5" x14ac:dyDescent="0.2">
      <c r="B55" s="51" t="s">
        <v>40</v>
      </c>
      <c r="C55" s="49"/>
      <c r="D55" s="49"/>
    </row>
    <row r="56" spans="2:5" x14ac:dyDescent="0.2">
      <c r="B56" s="25" t="s">
        <v>156</v>
      </c>
    </row>
    <row r="57" spans="2:5" x14ac:dyDescent="0.2">
      <c r="B57" s="52"/>
    </row>
  </sheetData>
  <mergeCells count="6">
    <mergeCell ref="B2:E2"/>
    <mergeCell ref="B3:E3"/>
    <mergeCell ref="B5:B7"/>
    <mergeCell ref="C5:C7"/>
    <mergeCell ref="D5:D7"/>
    <mergeCell ref="E5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B.3.1</vt:lpstr>
      <vt:lpstr>B.3.2</vt:lpstr>
      <vt:lpstr>B.3.3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Del Canto Faúndez</dc:creator>
  <cp:lastModifiedBy>Unidad de Estudios</cp:lastModifiedBy>
  <cp:lastPrinted>2016-06-09T15:22:12Z</cp:lastPrinted>
  <dcterms:created xsi:type="dcterms:W3CDTF">2014-08-21T20:47:37Z</dcterms:created>
  <dcterms:modified xsi:type="dcterms:W3CDTF">2020-03-27T14:38:56Z</dcterms:modified>
</cp:coreProperties>
</file>