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Anuario\Anuario 2019\"/>
    </mc:Choice>
  </mc:AlternateContent>
  <xr:revisionPtr revIDLastSave="0" documentId="13_ncr:1_{25BA978C-DBC0-4550-B7AA-FF259B475BE8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C.2.1" sheetId="4" r:id="rId1"/>
    <sheet name="C.2.2" sheetId="3" r:id="rId2"/>
    <sheet name="C.2.3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8" i="3" l="1"/>
  <c r="G99" i="3"/>
  <c r="G90" i="3"/>
  <c r="G72" i="3"/>
  <c r="G64" i="3"/>
  <c r="G57" i="3"/>
  <c r="E48" i="3"/>
  <c r="E109" i="3" s="1"/>
  <c r="F48" i="3"/>
  <c r="G48" i="3"/>
  <c r="G39" i="3"/>
  <c r="G31" i="3"/>
  <c r="G21" i="3"/>
  <c r="G16" i="3"/>
  <c r="G11" i="3"/>
  <c r="G43" i="5"/>
  <c r="F43" i="5"/>
  <c r="E43" i="5"/>
  <c r="D43" i="5"/>
  <c r="G23" i="5"/>
  <c r="F23" i="5"/>
  <c r="E23" i="5"/>
  <c r="D23" i="5"/>
  <c r="H22" i="4"/>
  <c r="G22" i="4"/>
  <c r="F22" i="4"/>
  <c r="E22" i="4"/>
  <c r="D22" i="4"/>
  <c r="H109" i="3" l="1"/>
  <c r="F31" i="3"/>
  <c r="E31" i="3"/>
  <c r="F39" i="3"/>
  <c r="E39" i="3"/>
  <c r="F72" i="3"/>
  <c r="E72" i="3"/>
  <c r="F74" i="3"/>
  <c r="G74" i="3"/>
  <c r="E74" i="3"/>
  <c r="F90" i="3"/>
  <c r="E90" i="3"/>
  <c r="F99" i="3"/>
  <c r="E99" i="3"/>
  <c r="F101" i="3"/>
  <c r="G101" i="3"/>
  <c r="E101" i="3"/>
  <c r="F21" i="3"/>
  <c r="E21" i="3"/>
  <c r="F16" i="3"/>
  <c r="E16" i="3"/>
  <c r="F108" i="3"/>
  <c r="E108" i="3"/>
  <c r="F64" i="3"/>
  <c r="E64" i="3"/>
  <c r="F57" i="3"/>
  <c r="E57" i="3"/>
  <c r="F11" i="3"/>
  <c r="E11" i="3"/>
  <c r="F7" i="3"/>
  <c r="G7" i="3"/>
  <c r="E7" i="3"/>
  <c r="F109" i="3" l="1"/>
  <c r="G109" i="3"/>
</calcChain>
</file>

<file path=xl/sharedStrings.xml><?xml version="1.0" encoding="utf-8"?>
<sst xmlns="http://schemas.openxmlformats.org/spreadsheetml/2006/main" count="276" uniqueCount="151">
  <si>
    <t>Región</t>
  </si>
  <si>
    <t>Trabajadores</t>
  </si>
  <si>
    <t>Empresas</t>
  </si>
  <si>
    <t>I</t>
  </si>
  <si>
    <t>Tarapacá</t>
  </si>
  <si>
    <t>II</t>
  </si>
  <si>
    <t>Antofagasta</t>
  </si>
  <si>
    <t>III</t>
  </si>
  <si>
    <t>Atacama</t>
  </si>
  <si>
    <t>IV</t>
  </si>
  <si>
    <t>Coquimbo</t>
  </si>
  <si>
    <t>V</t>
  </si>
  <si>
    <t>Valparaíso</t>
  </si>
  <si>
    <t>VI</t>
  </si>
  <si>
    <t>O´Higgins</t>
  </si>
  <si>
    <t>VII</t>
  </si>
  <si>
    <t>Maule</t>
  </si>
  <si>
    <t>VIII</t>
  </si>
  <si>
    <t>IX</t>
  </si>
  <si>
    <t>Araucanía</t>
  </si>
  <si>
    <t>X</t>
  </si>
  <si>
    <t>Los Lagos</t>
  </si>
  <si>
    <t>XII</t>
  </si>
  <si>
    <t>Magallanes</t>
  </si>
  <si>
    <t>XIII</t>
  </si>
  <si>
    <t>Metropolitana</t>
  </si>
  <si>
    <t>XIV</t>
  </si>
  <si>
    <t>Los Ríos</t>
  </si>
  <si>
    <t>XV</t>
  </si>
  <si>
    <t>Arica y Parinacota</t>
  </si>
  <si>
    <t>Total</t>
  </si>
  <si>
    <t>Comuna</t>
  </si>
  <si>
    <t xml:space="preserve">Mujeres </t>
  </si>
  <si>
    <t>Hombres</t>
  </si>
  <si>
    <t xml:space="preserve"> Tarapacá </t>
  </si>
  <si>
    <t xml:space="preserve">Antofagasta </t>
  </si>
  <si>
    <t xml:space="preserve">Antofagasta                                       </t>
  </si>
  <si>
    <t xml:space="preserve">Total </t>
  </si>
  <si>
    <t xml:space="preserve">Atacama </t>
  </si>
  <si>
    <t xml:space="preserve">Coquimbo </t>
  </si>
  <si>
    <t xml:space="preserve">Valparaíso </t>
  </si>
  <si>
    <t>Biobío</t>
  </si>
  <si>
    <t xml:space="preserve"> Los Lagos</t>
  </si>
  <si>
    <t xml:space="preserve">Punta Arenas                                      </t>
  </si>
  <si>
    <t>Arica</t>
  </si>
  <si>
    <t xml:space="preserve">Andacollo                                         </t>
  </si>
  <si>
    <t xml:space="preserve">Coquimbo                                          </t>
  </si>
  <si>
    <t>Usuarios/as trabajadores y empresas según región</t>
  </si>
  <si>
    <t xml:space="preserve">Metropolitana </t>
  </si>
  <si>
    <t>Total nacional</t>
  </si>
  <si>
    <t>Montos de inversión pública (1)</t>
  </si>
  <si>
    <t>Observaciones:</t>
  </si>
  <si>
    <t>C.2.1</t>
  </si>
  <si>
    <t>C.2.2</t>
  </si>
  <si>
    <t>Usuarios/as a nivel comunal, regional y nacional</t>
  </si>
  <si>
    <t>(1) Corresponde a la región del contrato.</t>
  </si>
  <si>
    <t>Región  (1)</t>
  </si>
  <si>
    <t>Iquique</t>
  </si>
  <si>
    <t>Tierra Amarilla</t>
  </si>
  <si>
    <t>Quilpue</t>
  </si>
  <si>
    <t>Fuente: Elaboración propia a partir de bases de datos administrativas con cierre al 31 de diciembre del año 2018.</t>
  </si>
  <si>
    <t>XVI</t>
  </si>
  <si>
    <t>Ñuble</t>
  </si>
  <si>
    <t>Vallenar</t>
  </si>
  <si>
    <t>Placilla</t>
  </si>
  <si>
    <t>Castro</t>
  </si>
  <si>
    <t>Temuco</t>
  </si>
  <si>
    <t>San Carlos</t>
  </si>
  <si>
    <t>Río Bueno</t>
  </si>
  <si>
    <t>(1) Corresponde al presupuesto total devengado al 31 de diciembre año 2018. La diferencia con los $1.020.195.957 corresponde a $35.736.000 ejecutados en la Dirección Nacional.</t>
  </si>
  <si>
    <t>Programa Formación en el Puesto de Trabajo año 2019</t>
  </si>
  <si>
    <t>Fuente: Elaboración propia a partir de bases de datos administrativas con cierre al 31 de diciembre del año 2019.</t>
  </si>
  <si>
    <t>(2) Corresponde al presupuesto total devengado al 31 de diciembre del año 2019.</t>
  </si>
  <si>
    <t>Montos de inversión pública (2)</t>
  </si>
  <si>
    <t>Mujeres</t>
  </si>
  <si>
    <t>XI</t>
  </si>
  <si>
    <t>Aysén</t>
  </si>
  <si>
    <t>LÍNEA APRENDICES</t>
  </si>
  <si>
    <t>LÍNEA ADULTOS MAYORES</t>
  </si>
  <si>
    <t>C.2.3</t>
  </si>
  <si>
    <t>Calama</t>
  </si>
  <si>
    <t>San Pedro de Atacama</t>
  </si>
  <si>
    <t>Chañaral</t>
  </si>
  <si>
    <t>Copiapó</t>
  </si>
  <si>
    <t>La Serena</t>
  </si>
  <si>
    <t>Punitaqui</t>
  </si>
  <si>
    <t>Concón</t>
  </si>
  <si>
    <t>Hijuelas</t>
  </si>
  <si>
    <t>La Ligua</t>
  </si>
  <si>
    <t>Llayllay</t>
  </si>
  <si>
    <t>Puchuncaví</t>
  </si>
  <si>
    <t>Quintero</t>
  </si>
  <si>
    <t>Viña del Mar</t>
  </si>
  <si>
    <t>Graneros</t>
  </si>
  <si>
    <t>Lolol</t>
  </si>
  <si>
    <t>Palmilla</t>
  </si>
  <si>
    <t>Rancagua</t>
  </si>
  <si>
    <t>San Fernando</t>
  </si>
  <si>
    <t>Santa Cruz</t>
  </si>
  <si>
    <t>Curicó</t>
  </si>
  <si>
    <t>Empedrado</t>
  </si>
  <si>
    <t>Molina</t>
  </si>
  <si>
    <t>Parral</t>
  </si>
  <si>
    <t>Pelarco</t>
  </si>
  <si>
    <t>Río Claro</t>
  </si>
  <si>
    <t>Talca</t>
  </si>
  <si>
    <t>Cañete</t>
  </si>
  <si>
    <t>Concepción</t>
  </si>
  <si>
    <t>Coronel</t>
  </si>
  <si>
    <t>Los Álamos</t>
  </si>
  <si>
    <t>Lota</t>
  </si>
  <si>
    <t>Nacimiento</t>
  </si>
  <si>
    <t>Talcahuano</t>
  </si>
  <si>
    <t>Tomé</t>
  </si>
  <si>
    <t>Freire</t>
  </si>
  <si>
    <t>Gorbea</t>
  </si>
  <si>
    <t>Pitrufquén</t>
  </si>
  <si>
    <t>Toltén</t>
  </si>
  <si>
    <t>Villarica</t>
  </si>
  <si>
    <t>Los Muermos</t>
  </si>
  <si>
    <t>Osorno</t>
  </si>
  <si>
    <t>Palena</t>
  </si>
  <si>
    <t>Puerto Montt</t>
  </si>
  <si>
    <t>Puerto Octay</t>
  </si>
  <si>
    <t>Puerto Varas</t>
  </si>
  <si>
    <t>Huechuraba</t>
  </si>
  <si>
    <t>Independencia</t>
  </si>
  <si>
    <t>La Florida</t>
  </si>
  <si>
    <t>Las Condes</t>
  </si>
  <si>
    <t>Lo Espejo</t>
  </si>
  <si>
    <t>Melipilla</t>
  </si>
  <si>
    <t>Paine</t>
  </si>
  <si>
    <t>Peñalolen</t>
  </si>
  <si>
    <t>Providencia</t>
  </si>
  <si>
    <t>Pudahuel</t>
  </si>
  <si>
    <t>Renca</t>
  </si>
  <si>
    <t>San Joaquín</t>
  </si>
  <si>
    <t>San Miguel</t>
  </si>
  <si>
    <t>San Pedro</t>
  </si>
  <si>
    <t>Santiago</t>
  </si>
  <si>
    <t>Futrono</t>
  </si>
  <si>
    <t>La Unión</t>
  </si>
  <si>
    <t>Máfil</t>
  </si>
  <si>
    <t>Mariquina</t>
  </si>
  <si>
    <t>Paillaco</t>
  </si>
  <si>
    <t>Valdivia</t>
  </si>
  <si>
    <t>Bulnes</t>
  </si>
  <si>
    <t>Chillán</t>
  </si>
  <si>
    <t>Chillán Viejo</t>
  </si>
  <si>
    <t>Quillón</t>
  </si>
  <si>
    <t>Quirihue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</si>
</sst>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&quot;$&quot;\ * #,##0.00_-;\-&quot;$&quot;\ * #,##0.00_-;_-&quot;$&quot;\ * &quot;-&quot;??_-;_-@_-"/>
    <numFmt numFmtId="165" formatCode="#,##0_ ;\-#,##0\ "/>
    <numFmt numFmtId="166" formatCode="_-* #,##0\ _p_t_a_-;\-* #,##0\ _p_t_a_-;_-* &quot;-&quot;\ _p_t_a_-;_-@_-"/>
    <numFmt numFmtId="167" formatCode="_-* #,##0\ _P_t_s_-;\-* #,##0\ _P_t_s_-;_-* &quot;-&quot;\ _P_t_s_-;_-@_-"/>
    <numFmt numFmtId="168" formatCode="_-* #,##0.00\ _P_t_s_-;\-* #,##0.00\ _P_t_s_-;_-* &quot;-&quot;??\ _P_t_s_-;_-@_-"/>
    <numFmt numFmtId="169" formatCode="_-* #,##0.00\ _p_t_a_-;\-* #,##0.00\ _p_t_a_-;_-* &quot;-&quot;??\ _p_t_a_-;_-@_-"/>
    <numFmt numFmtId="170" formatCode="_-* #,##0_-;\-* #,##0_-;_-* &quot;-&quot;??_-;_-@_-"/>
    <numFmt numFmtId="171" formatCode="_-&quot;$&quot;\ * #,##0_-;\-&quot;$&quot;\ * #,##0_-;_-&quot;$&quot;\ 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6">
    <xf numFmtId="0" fontId="0" fillId="0" borderId="0"/>
    <xf numFmtId="43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6" fillId="2" borderId="1" applyNumberFormat="0" applyFont="0" applyAlignment="0" applyProtection="0"/>
    <xf numFmtId="9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/>
  </cellStyleXfs>
  <cellXfs count="67">
    <xf numFmtId="0" fontId="0" fillId="0" borderId="0" xfId="0"/>
    <xf numFmtId="0" fontId="2" fillId="3" borderId="0" xfId="0" applyFont="1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left" indent="1"/>
    </xf>
    <xf numFmtId="0" fontId="3" fillId="3" borderId="0" xfId="0" applyFont="1" applyFill="1" applyBorder="1" applyAlignment="1">
      <alignment horizontal="left" indent="1"/>
    </xf>
    <xf numFmtId="0" fontId="3" fillId="3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left" vertical="top"/>
    </xf>
    <xf numFmtId="0" fontId="0" fillId="3" borderId="0" xfId="0" applyFill="1"/>
    <xf numFmtId="0" fontId="3" fillId="3" borderId="0" xfId="0" applyFont="1" applyFill="1" applyBorder="1" applyAlignment="1">
      <alignment horizontal="center" vertical="center"/>
    </xf>
    <xf numFmtId="165" fontId="4" fillId="3" borderId="0" xfId="1" applyNumberFormat="1" applyFont="1" applyFill="1" applyAlignment="1">
      <alignment horizontal="left" vertical="top"/>
    </xf>
    <xf numFmtId="170" fontId="3" fillId="3" borderId="0" xfId="1" applyNumberFormat="1" applyFont="1" applyFill="1" applyAlignment="1">
      <alignment vertical="center"/>
    </xf>
    <xf numFmtId="0" fontId="4" fillId="3" borderId="0" xfId="0" applyFont="1" applyFill="1"/>
    <xf numFmtId="0" fontId="7" fillId="3" borderId="0" xfId="0" applyFont="1" applyFill="1"/>
    <xf numFmtId="0" fontId="4" fillId="3" borderId="0" xfId="1" applyNumberFormat="1" applyFont="1" applyFill="1" applyAlignment="1">
      <alignment vertical="top"/>
    </xf>
    <xf numFmtId="3" fontId="0" fillId="3" borderId="0" xfId="0" applyNumberFormat="1" applyFill="1"/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4" fillId="3" borderId="0" xfId="1" applyNumberFormat="1" applyFont="1" applyFill="1" applyAlignment="1">
      <alignment horizontal="left" vertical="top"/>
    </xf>
    <xf numFmtId="0" fontId="4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9" fillId="3" borderId="0" xfId="0" applyFont="1" applyFill="1"/>
    <xf numFmtId="0" fontId="4" fillId="3" borderId="0" xfId="0" applyFont="1" applyFill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3" fontId="4" fillId="3" borderId="0" xfId="0" applyNumberFormat="1" applyFont="1" applyFill="1" applyBorder="1" applyAlignment="1">
      <alignment horizontal="left" indent="1"/>
    </xf>
    <xf numFmtId="0" fontId="7" fillId="3" borderId="2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indent="1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/>
    </xf>
    <xf numFmtId="170" fontId="7" fillId="3" borderId="4" xfId="1" applyNumberFormat="1" applyFont="1" applyFill="1" applyBorder="1" applyAlignment="1">
      <alignment horizontal="right" vertical="center"/>
    </xf>
    <xf numFmtId="170" fontId="7" fillId="3" borderId="2" xfId="1" applyNumberFormat="1" applyFont="1" applyFill="1" applyBorder="1" applyAlignment="1">
      <alignment horizontal="right"/>
    </xf>
    <xf numFmtId="170" fontId="4" fillId="0" borderId="0" xfId="1" applyNumberFormat="1" applyFont="1" applyFill="1" applyBorder="1" applyAlignment="1">
      <alignment horizontal="right" indent="1"/>
    </xf>
    <xf numFmtId="170" fontId="4" fillId="0" borderId="6" xfId="1" applyNumberFormat="1" applyFont="1" applyFill="1" applyBorder="1" applyAlignment="1">
      <alignment horizontal="right" indent="1"/>
    </xf>
    <xf numFmtId="0" fontId="3" fillId="3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left" indent="1"/>
    </xf>
    <xf numFmtId="3" fontId="11" fillId="0" borderId="0" xfId="1" applyNumberFormat="1" applyFont="1" applyFill="1" applyBorder="1" applyAlignment="1">
      <alignment horizontal="right" vertical="center"/>
    </xf>
    <xf numFmtId="0" fontId="10" fillId="3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left" indent="1"/>
    </xf>
    <xf numFmtId="170" fontId="7" fillId="3" borderId="2" xfId="1" applyNumberFormat="1" applyFont="1" applyFill="1" applyBorder="1" applyAlignment="1">
      <alignment horizontal="right" vertical="center"/>
    </xf>
    <xf numFmtId="165" fontId="2" fillId="3" borderId="2" xfId="1" applyNumberFormat="1" applyFont="1" applyFill="1" applyBorder="1" applyAlignment="1">
      <alignment horizontal="right" vertical="center"/>
    </xf>
    <xf numFmtId="0" fontId="2" fillId="3" borderId="0" xfId="0" applyFont="1" applyFill="1"/>
    <xf numFmtId="0" fontId="3" fillId="3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171" fontId="7" fillId="3" borderId="4" xfId="24" applyNumberFormat="1" applyFont="1" applyFill="1" applyBorder="1" applyAlignment="1">
      <alignment horizontal="right" vertical="center"/>
    </xf>
    <xf numFmtId="171" fontId="4" fillId="0" borderId="0" xfId="24" applyNumberFormat="1" applyFont="1" applyFill="1" applyBorder="1" applyAlignment="1">
      <alignment horizontal="right" indent="1"/>
    </xf>
    <xf numFmtId="171" fontId="7" fillId="3" borderId="2" xfId="24" applyNumberFormat="1" applyFont="1" applyFill="1" applyBorder="1" applyAlignment="1">
      <alignment horizontal="right"/>
    </xf>
    <xf numFmtId="171" fontId="4" fillId="0" borderId="6" xfId="24" applyNumberFormat="1" applyFont="1" applyFill="1" applyBorder="1" applyAlignment="1">
      <alignment horizontal="right" indent="1"/>
    </xf>
    <xf numFmtId="0" fontId="4" fillId="3" borderId="0" xfId="1" applyNumberFormat="1" applyFont="1" applyFill="1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171" fontId="7" fillId="3" borderId="2" xfId="24" applyNumberFormat="1" applyFont="1" applyFill="1" applyBorder="1" applyAlignment="1">
      <alignment horizontal="right" vertical="center"/>
    </xf>
    <xf numFmtId="0" fontId="8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/>
    </xf>
  </cellXfs>
  <cellStyles count="26">
    <cellStyle name="Millares" xfId="1" builtinId="3"/>
    <cellStyle name="Millares [0] 2" xfId="2" xr:uid="{00000000-0005-0000-0000-000001000000}"/>
    <cellStyle name="Millares [0] 3" xfId="3" xr:uid="{00000000-0005-0000-0000-000002000000}"/>
    <cellStyle name="Millares 10" xfId="4" xr:uid="{00000000-0005-0000-0000-000003000000}"/>
    <cellStyle name="Millares 11" xfId="5" xr:uid="{00000000-0005-0000-0000-000004000000}"/>
    <cellStyle name="Millares 12" xfId="6" xr:uid="{00000000-0005-0000-0000-000005000000}"/>
    <cellStyle name="Millares 13" xfId="7" xr:uid="{00000000-0005-0000-0000-000006000000}"/>
    <cellStyle name="Millares 14" xfId="8" xr:uid="{00000000-0005-0000-0000-000007000000}"/>
    <cellStyle name="Millares 15" xfId="9" xr:uid="{00000000-0005-0000-0000-000008000000}"/>
    <cellStyle name="Millares 16" xfId="10" xr:uid="{00000000-0005-0000-0000-000009000000}"/>
    <cellStyle name="Millares 17" xfId="11" xr:uid="{00000000-0005-0000-0000-00000A000000}"/>
    <cellStyle name="Millares 2" xfId="12" xr:uid="{00000000-0005-0000-0000-00000B000000}"/>
    <cellStyle name="Millares 3" xfId="13" xr:uid="{00000000-0005-0000-0000-00000C000000}"/>
    <cellStyle name="Millares 4" xfId="14" xr:uid="{00000000-0005-0000-0000-00000D000000}"/>
    <cellStyle name="Millares 5" xfId="15" xr:uid="{00000000-0005-0000-0000-00000E000000}"/>
    <cellStyle name="Millares 6" xfId="16" xr:uid="{00000000-0005-0000-0000-00000F000000}"/>
    <cellStyle name="Millares 7" xfId="17" xr:uid="{00000000-0005-0000-0000-000010000000}"/>
    <cellStyle name="Millares 8" xfId="18" xr:uid="{00000000-0005-0000-0000-000011000000}"/>
    <cellStyle name="Millares 9" xfId="19" xr:uid="{00000000-0005-0000-0000-000012000000}"/>
    <cellStyle name="Moneda" xfId="24" builtinId="4"/>
    <cellStyle name="Normal" xfId="0" builtinId="0"/>
    <cellStyle name="Normal 2" xfId="20" xr:uid="{00000000-0005-0000-0000-000014000000}"/>
    <cellStyle name="Normal 3" xfId="21" xr:uid="{00000000-0005-0000-0000-000015000000}"/>
    <cellStyle name="Normal 4" xfId="25" xr:uid="{00000000-0005-0000-0000-000045000000}"/>
    <cellStyle name="Notas 2" xfId="22" xr:uid="{00000000-0005-0000-0000-000016000000}"/>
    <cellStyle name="Porcentaje 2" xfId="23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tabSelected="1" zoomScaleNormal="100" workbookViewId="0"/>
  </sheetViews>
  <sheetFormatPr baseColWidth="10" defaultRowHeight="12.75" customHeight="1" x14ac:dyDescent="0.2"/>
  <cols>
    <col min="1" max="1" width="11.7109375" style="2" customWidth="1"/>
    <col min="2" max="2" width="11.42578125" style="2"/>
    <col min="3" max="3" width="23" style="2" customWidth="1"/>
    <col min="4" max="7" width="15.7109375" style="2" customWidth="1"/>
    <col min="8" max="8" width="18.28515625" style="2" customWidth="1"/>
    <col min="9" max="16384" width="11.42578125" style="2"/>
  </cols>
  <sheetData>
    <row r="1" spans="1:9" x14ac:dyDescent="0.2">
      <c r="A1" s="1" t="s">
        <v>52</v>
      </c>
      <c r="B1" s="1"/>
      <c r="F1" s="37"/>
      <c r="G1" s="37"/>
    </row>
    <row r="2" spans="1:9" ht="15" x14ac:dyDescent="0.25">
      <c r="B2" s="56" t="s">
        <v>70</v>
      </c>
      <c r="C2" s="56"/>
      <c r="D2" s="56"/>
      <c r="E2" s="56"/>
      <c r="F2" s="56"/>
      <c r="G2" s="56"/>
      <c r="H2" s="56"/>
    </row>
    <row r="3" spans="1:9" x14ac:dyDescent="0.2">
      <c r="B3" s="57" t="s">
        <v>47</v>
      </c>
      <c r="C3" s="57"/>
      <c r="D3" s="57"/>
      <c r="E3" s="57"/>
      <c r="F3" s="57"/>
      <c r="G3" s="57"/>
      <c r="H3" s="57"/>
    </row>
    <row r="4" spans="1:9" x14ac:dyDescent="0.2">
      <c r="C4" s="6"/>
      <c r="D4" s="6"/>
      <c r="E4" s="6"/>
      <c r="F4" s="7"/>
      <c r="G4" s="7"/>
    </row>
    <row r="5" spans="1:9" ht="26.25" customHeight="1" thickBot="1" x14ac:dyDescent="0.25">
      <c r="B5" s="58" t="s">
        <v>56</v>
      </c>
      <c r="C5" s="58"/>
      <c r="D5" s="48" t="s">
        <v>74</v>
      </c>
      <c r="E5" s="48" t="s">
        <v>33</v>
      </c>
      <c r="F5" s="38" t="s">
        <v>1</v>
      </c>
      <c r="G5" s="38" t="s">
        <v>2</v>
      </c>
      <c r="H5" s="54" t="s">
        <v>73</v>
      </c>
    </row>
    <row r="6" spans="1:9" x14ac:dyDescent="0.2">
      <c r="B6" s="39" t="s">
        <v>3</v>
      </c>
      <c r="C6" s="40" t="s">
        <v>4</v>
      </c>
      <c r="D6" s="41">
        <v>20</v>
      </c>
      <c r="E6" s="41">
        <v>110</v>
      </c>
      <c r="F6" s="41">
        <v>130</v>
      </c>
      <c r="G6" s="41">
        <v>1</v>
      </c>
      <c r="H6" s="41">
        <v>109984700</v>
      </c>
    </row>
    <row r="7" spans="1:9" x14ac:dyDescent="0.2">
      <c r="B7" s="42" t="s">
        <v>5</v>
      </c>
      <c r="C7" s="43" t="s">
        <v>6</v>
      </c>
      <c r="D7" s="41">
        <v>48</v>
      </c>
      <c r="E7" s="41">
        <v>46</v>
      </c>
      <c r="F7" s="41">
        <v>94</v>
      </c>
      <c r="G7" s="41">
        <v>8</v>
      </c>
      <c r="H7" s="41">
        <v>143874598</v>
      </c>
      <c r="I7" s="46"/>
    </row>
    <row r="8" spans="1:9" x14ac:dyDescent="0.2">
      <c r="B8" s="42" t="s">
        <v>7</v>
      </c>
      <c r="C8" s="43" t="s">
        <v>8</v>
      </c>
      <c r="D8" s="41">
        <v>43</v>
      </c>
      <c r="E8" s="41">
        <v>59</v>
      </c>
      <c r="F8" s="41">
        <v>102</v>
      </c>
      <c r="G8" s="41">
        <v>4</v>
      </c>
      <c r="H8" s="41">
        <v>91494452</v>
      </c>
    </row>
    <row r="9" spans="1:9" x14ac:dyDescent="0.2">
      <c r="B9" s="42" t="s">
        <v>9</v>
      </c>
      <c r="C9" s="43" t="s">
        <v>10</v>
      </c>
      <c r="D9" s="41">
        <v>19</v>
      </c>
      <c r="E9" s="41">
        <v>25</v>
      </c>
      <c r="F9" s="41">
        <v>44</v>
      </c>
      <c r="G9" s="41">
        <v>4</v>
      </c>
      <c r="H9" s="41">
        <v>65062332</v>
      </c>
    </row>
    <row r="10" spans="1:9" x14ac:dyDescent="0.2">
      <c r="B10" s="42" t="s">
        <v>11</v>
      </c>
      <c r="C10" s="43" t="s">
        <v>12</v>
      </c>
      <c r="D10" s="41">
        <v>5</v>
      </c>
      <c r="E10" s="41">
        <v>30</v>
      </c>
      <c r="F10" s="41">
        <v>35</v>
      </c>
      <c r="G10" s="41">
        <v>8</v>
      </c>
      <c r="H10" s="41">
        <v>31607488</v>
      </c>
    </row>
    <row r="11" spans="1:9" x14ac:dyDescent="0.2">
      <c r="B11" s="42" t="s">
        <v>13</v>
      </c>
      <c r="C11" s="43" t="s">
        <v>14</v>
      </c>
      <c r="D11" s="41">
        <v>41</v>
      </c>
      <c r="E11" s="41">
        <v>42</v>
      </c>
      <c r="F11" s="41">
        <v>83</v>
      </c>
      <c r="G11" s="41">
        <v>10</v>
      </c>
      <c r="H11" s="41">
        <v>39918527</v>
      </c>
    </row>
    <row r="12" spans="1:9" x14ac:dyDescent="0.2">
      <c r="B12" s="42" t="s">
        <v>15</v>
      </c>
      <c r="C12" s="43" t="s">
        <v>16</v>
      </c>
      <c r="D12" s="41">
        <v>16</v>
      </c>
      <c r="E12" s="41">
        <v>15</v>
      </c>
      <c r="F12" s="41">
        <v>31</v>
      </c>
      <c r="G12" s="41">
        <v>15</v>
      </c>
      <c r="H12" s="41">
        <v>39967242</v>
      </c>
    </row>
    <row r="13" spans="1:9" x14ac:dyDescent="0.2">
      <c r="B13" s="42" t="s">
        <v>17</v>
      </c>
      <c r="C13" s="43" t="s">
        <v>41</v>
      </c>
      <c r="D13" s="41">
        <v>42</v>
      </c>
      <c r="E13" s="41">
        <v>37</v>
      </c>
      <c r="F13" s="41">
        <v>79</v>
      </c>
      <c r="G13" s="41">
        <v>32</v>
      </c>
      <c r="H13" s="41">
        <v>37621226</v>
      </c>
    </row>
    <row r="14" spans="1:9" x14ac:dyDescent="0.2">
      <c r="B14" s="42" t="s">
        <v>18</v>
      </c>
      <c r="C14" s="43" t="s">
        <v>19</v>
      </c>
      <c r="D14" s="41">
        <v>41</v>
      </c>
      <c r="E14" s="41">
        <v>62</v>
      </c>
      <c r="F14" s="41">
        <v>103</v>
      </c>
      <c r="G14" s="41">
        <v>42</v>
      </c>
      <c r="H14" s="41">
        <v>17529083</v>
      </c>
    </row>
    <row r="15" spans="1:9" x14ac:dyDescent="0.2">
      <c r="B15" s="42" t="s">
        <v>20</v>
      </c>
      <c r="C15" s="43" t="s">
        <v>21</v>
      </c>
      <c r="D15" s="41">
        <v>75</v>
      </c>
      <c r="E15" s="41">
        <v>109</v>
      </c>
      <c r="F15" s="41">
        <v>184</v>
      </c>
      <c r="G15" s="41">
        <v>91</v>
      </c>
      <c r="H15" s="41">
        <v>95339611</v>
      </c>
    </row>
    <row r="16" spans="1:9" x14ac:dyDescent="0.2">
      <c r="B16" s="42" t="s">
        <v>75</v>
      </c>
      <c r="C16" s="43" t="s">
        <v>76</v>
      </c>
      <c r="D16" s="41"/>
      <c r="E16" s="41"/>
      <c r="F16" s="41"/>
      <c r="G16" s="41"/>
      <c r="H16" s="41"/>
    </row>
    <row r="17" spans="2:8" x14ac:dyDescent="0.2">
      <c r="B17" s="42" t="s">
        <v>22</v>
      </c>
      <c r="C17" s="43" t="s">
        <v>23</v>
      </c>
      <c r="D17" s="41">
        <v>12</v>
      </c>
      <c r="E17" s="41">
        <v>5</v>
      </c>
      <c r="F17" s="41">
        <v>17</v>
      </c>
      <c r="G17" s="41">
        <v>10</v>
      </c>
      <c r="H17" s="41">
        <v>13235049</v>
      </c>
    </row>
    <row r="18" spans="2:8" x14ac:dyDescent="0.2">
      <c r="B18" s="42" t="s">
        <v>24</v>
      </c>
      <c r="C18" s="43" t="s">
        <v>25</v>
      </c>
      <c r="D18" s="41">
        <v>117</v>
      </c>
      <c r="E18" s="41">
        <v>133</v>
      </c>
      <c r="F18" s="41">
        <v>250</v>
      </c>
      <c r="G18" s="41">
        <v>21</v>
      </c>
      <c r="H18" s="41">
        <v>176260923</v>
      </c>
    </row>
    <row r="19" spans="2:8" x14ac:dyDescent="0.2">
      <c r="B19" s="42" t="s">
        <v>26</v>
      </c>
      <c r="C19" s="43" t="s">
        <v>27</v>
      </c>
      <c r="D19" s="41">
        <v>48</v>
      </c>
      <c r="E19" s="41">
        <v>89</v>
      </c>
      <c r="F19" s="41">
        <v>137</v>
      </c>
      <c r="G19" s="41">
        <v>58</v>
      </c>
      <c r="H19" s="41">
        <v>103717196</v>
      </c>
    </row>
    <row r="20" spans="2:8" x14ac:dyDescent="0.2">
      <c r="B20" s="42" t="s">
        <v>28</v>
      </c>
      <c r="C20" s="43" t="s">
        <v>29</v>
      </c>
      <c r="D20" s="41">
        <v>1</v>
      </c>
      <c r="E20" s="41">
        <v>7</v>
      </c>
      <c r="F20" s="41">
        <v>8</v>
      </c>
      <c r="G20" s="41">
        <v>4</v>
      </c>
      <c r="H20" s="41">
        <v>5952520</v>
      </c>
    </row>
    <row r="21" spans="2:8" x14ac:dyDescent="0.2">
      <c r="B21" s="42" t="s">
        <v>61</v>
      </c>
      <c r="C21" s="43" t="s">
        <v>62</v>
      </c>
      <c r="D21" s="41">
        <v>63</v>
      </c>
      <c r="E21" s="41">
        <v>57</v>
      </c>
      <c r="F21" s="41">
        <v>120</v>
      </c>
      <c r="G21" s="41">
        <v>33</v>
      </c>
      <c r="H21" s="41">
        <v>67591238</v>
      </c>
    </row>
    <row r="22" spans="2:8" ht="13.5" thickBot="1" x14ac:dyDescent="0.25">
      <c r="B22" s="58" t="s">
        <v>30</v>
      </c>
      <c r="C22" s="58"/>
      <c r="D22" s="45">
        <f>SUM(D6:D21)</f>
        <v>591</v>
      </c>
      <c r="E22" s="45">
        <f>SUM(E6:E21)</f>
        <v>826</v>
      </c>
      <c r="F22" s="45">
        <f>SUM(F6:F21)</f>
        <v>1417</v>
      </c>
      <c r="G22" s="45">
        <f>SUM(G6:G21)</f>
        <v>341</v>
      </c>
      <c r="H22" s="45">
        <f>SUM(H6:H21)</f>
        <v>1039156185</v>
      </c>
    </row>
    <row r="23" spans="2:8" x14ac:dyDescent="0.2">
      <c r="C23" s="1"/>
      <c r="D23" s="1"/>
      <c r="E23" s="1"/>
      <c r="F23" s="37"/>
      <c r="G23" s="37"/>
    </row>
    <row r="24" spans="2:8" x14ac:dyDescent="0.2">
      <c r="B24" s="8" t="s">
        <v>71</v>
      </c>
    </row>
    <row r="26" spans="2:8" ht="12.75" customHeight="1" x14ac:dyDescent="0.2">
      <c r="B26" s="23" t="s">
        <v>51</v>
      </c>
    </row>
    <row r="27" spans="2:8" ht="12.75" customHeight="1" x14ac:dyDescent="0.2">
      <c r="B27" s="11" t="s">
        <v>55</v>
      </c>
    </row>
    <row r="28" spans="2:8" ht="12.75" customHeight="1" x14ac:dyDescent="0.2">
      <c r="B28" s="53" t="s">
        <v>72</v>
      </c>
    </row>
  </sheetData>
  <mergeCells count="4">
    <mergeCell ref="B5:C5"/>
    <mergeCell ref="B22:C22"/>
    <mergeCell ref="B2:H2"/>
    <mergeCell ref="B3:H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5"/>
  <sheetViews>
    <sheetView zoomScaleNormal="100" workbookViewId="0"/>
  </sheetViews>
  <sheetFormatPr baseColWidth="10" defaultRowHeight="15" x14ac:dyDescent="0.25"/>
  <cols>
    <col min="1" max="1" width="11.7109375" style="9" customWidth="1"/>
    <col min="2" max="2" width="14.140625" style="9" customWidth="1"/>
    <col min="3" max="3" width="14.140625" style="22" customWidth="1"/>
    <col min="4" max="4" width="17.7109375" style="9" customWidth="1"/>
    <col min="5" max="7" width="10.5703125" style="9" customWidth="1"/>
    <col min="8" max="8" width="18" style="9" customWidth="1"/>
    <col min="9" max="16384" width="11.42578125" style="9"/>
  </cols>
  <sheetData>
    <row r="1" spans="1:8" ht="15" customHeight="1" x14ac:dyDescent="0.25">
      <c r="A1" s="1" t="s">
        <v>53</v>
      </c>
      <c r="B1" s="6"/>
      <c r="C1" s="18"/>
      <c r="D1" s="3"/>
      <c r="E1" s="17"/>
      <c r="F1" s="17"/>
      <c r="G1" s="17"/>
      <c r="H1" s="17"/>
    </row>
    <row r="2" spans="1:8" ht="15" customHeight="1" x14ac:dyDescent="0.25">
      <c r="A2" s="2"/>
      <c r="B2" s="56" t="s">
        <v>70</v>
      </c>
      <c r="C2" s="56"/>
      <c r="D2" s="56"/>
      <c r="E2" s="56"/>
      <c r="F2" s="56"/>
      <c r="G2" s="56"/>
      <c r="H2" s="56"/>
    </row>
    <row r="3" spans="1:8" ht="15" customHeight="1" x14ac:dyDescent="0.25">
      <c r="A3" s="2"/>
      <c r="B3" s="57" t="s">
        <v>54</v>
      </c>
      <c r="C3" s="57"/>
      <c r="D3" s="57"/>
      <c r="E3" s="57"/>
      <c r="F3" s="57"/>
      <c r="G3" s="57"/>
      <c r="H3" s="57"/>
    </row>
    <row r="4" spans="1:8" ht="15" customHeight="1" x14ac:dyDescent="0.25">
      <c r="A4" s="2"/>
      <c r="B4" s="10"/>
      <c r="C4" s="19"/>
      <c r="D4" s="4"/>
      <c r="E4" s="5"/>
      <c r="F4" s="5"/>
      <c r="G4" s="5"/>
      <c r="H4" s="5"/>
    </row>
    <row r="5" spans="1:8" s="13" customFormat="1" ht="31.5" customHeight="1" thickBot="1" x14ac:dyDescent="0.25">
      <c r="A5" s="24"/>
      <c r="B5" s="65" t="s">
        <v>0</v>
      </c>
      <c r="C5" s="65"/>
      <c r="D5" s="25" t="s">
        <v>31</v>
      </c>
      <c r="E5" s="25" t="s">
        <v>32</v>
      </c>
      <c r="F5" s="25" t="s">
        <v>33</v>
      </c>
      <c r="G5" s="25" t="s">
        <v>30</v>
      </c>
      <c r="H5" s="26" t="s">
        <v>50</v>
      </c>
    </row>
    <row r="6" spans="1:8" s="13" customFormat="1" ht="12.75" customHeight="1" x14ac:dyDescent="0.2">
      <c r="B6" s="62" t="s">
        <v>3</v>
      </c>
      <c r="C6" s="59" t="s">
        <v>34</v>
      </c>
      <c r="D6" s="27" t="s">
        <v>57</v>
      </c>
      <c r="E6" s="35">
        <v>20</v>
      </c>
      <c r="F6" s="35">
        <v>110</v>
      </c>
      <c r="G6" s="35">
        <v>130</v>
      </c>
      <c r="H6" s="50"/>
    </row>
    <row r="7" spans="1:8" s="13" customFormat="1" ht="12.75" customHeight="1" thickBot="1" x14ac:dyDescent="0.25">
      <c r="A7" s="14"/>
      <c r="B7" s="64"/>
      <c r="C7" s="61"/>
      <c r="D7" s="28" t="s">
        <v>30</v>
      </c>
      <c r="E7" s="34">
        <f>SUM(E6:E6)</f>
        <v>20</v>
      </c>
      <c r="F7" s="34">
        <f>SUM(F6:F6)</f>
        <v>110</v>
      </c>
      <c r="G7" s="34">
        <f>SUM(G6:G6)</f>
        <v>130</v>
      </c>
      <c r="H7" s="51">
        <v>109984700</v>
      </c>
    </row>
    <row r="8" spans="1:8" s="13" customFormat="1" ht="12.75" customHeight="1" x14ac:dyDescent="0.2">
      <c r="B8" s="62" t="s">
        <v>5</v>
      </c>
      <c r="C8" s="59" t="s">
        <v>35</v>
      </c>
      <c r="D8" s="29" t="s">
        <v>36</v>
      </c>
      <c r="E8" s="35">
        <v>17</v>
      </c>
      <c r="F8" s="35">
        <v>37</v>
      </c>
      <c r="G8" s="35">
        <v>54</v>
      </c>
      <c r="H8" s="50"/>
    </row>
    <row r="9" spans="1:8" s="13" customFormat="1" ht="12.75" customHeight="1" x14ac:dyDescent="0.2">
      <c r="B9" s="63"/>
      <c r="C9" s="60"/>
      <c r="D9" s="29" t="s">
        <v>80</v>
      </c>
      <c r="E9" s="35">
        <v>31</v>
      </c>
      <c r="F9" s="35">
        <v>8</v>
      </c>
      <c r="G9" s="35">
        <v>39</v>
      </c>
      <c r="H9" s="50"/>
    </row>
    <row r="10" spans="1:8" s="13" customFormat="1" ht="12.75" customHeight="1" x14ac:dyDescent="0.2">
      <c r="B10" s="63"/>
      <c r="C10" s="60"/>
      <c r="D10" s="29" t="s">
        <v>81</v>
      </c>
      <c r="E10" s="36"/>
      <c r="F10" s="36">
        <v>1</v>
      </c>
      <c r="G10" s="36">
        <v>1</v>
      </c>
      <c r="H10" s="52"/>
    </row>
    <row r="11" spans="1:8" s="13" customFormat="1" ht="12.75" customHeight="1" thickBot="1" x14ac:dyDescent="0.25">
      <c r="A11" s="14"/>
      <c r="B11" s="64"/>
      <c r="C11" s="61"/>
      <c r="D11" s="28" t="s">
        <v>37</v>
      </c>
      <c r="E11" s="34">
        <f>SUM(E8:E10)</f>
        <v>48</v>
      </c>
      <c r="F11" s="34">
        <f t="shared" ref="F11" si="0">SUM(F8:F10)</f>
        <v>46</v>
      </c>
      <c r="G11" s="34">
        <f>SUM(G8:G10)</f>
        <v>94</v>
      </c>
      <c r="H11" s="49">
        <v>143874598</v>
      </c>
    </row>
    <row r="12" spans="1:8" s="13" customFormat="1" ht="12.75" customHeight="1" x14ac:dyDescent="0.2">
      <c r="B12" s="62" t="s">
        <v>7</v>
      </c>
      <c r="C12" s="59" t="s">
        <v>38</v>
      </c>
      <c r="D12" s="29" t="s">
        <v>82</v>
      </c>
      <c r="E12" s="35">
        <v>1</v>
      </c>
      <c r="F12" s="35"/>
      <c r="G12" s="35">
        <v>1</v>
      </c>
      <c r="H12" s="50"/>
    </row>
    <row r="13" spans="1:8" s="13" customFormat="1" ht="12.75" customHeight="1" x14ac:dyDescent="0.2">
      <c r="B13" s="63"/>
      <c r="C13" s="60"/>
      <c r="D13" s="29" t="s">
        <v>83</v>
      </c>
      <c r="E13" s="35">
        <v>42</v>
      </c>
      <c r="F13" s="35">
        <v>50</v>
      </c>
      <c r="G13" s="35">
        <v>92</v>
      </c>
      <c r="H13" s="50"/>
    </row>
    <row r="14" spans="1:8" s="13" customFormat="1" ht="12.75" customHeight="1" x14ac:dyDescent="0.2">
      <c r="B14" s="63"/>
      <c r="C14" s="60"/>
      <c r="D14" s="29" t="s">
        <v>58</v>
      </c>
      <c r="E14" s="35"/>
      <c r="F14" s="35">
        <v>2</v>
      </c>
      <c r="G14" s="35">
        <v>2</v>
      </c>
      <c r="H14" s="50"/>
    </row>
    <row r="15" spans="1:8" s="13" customFormat="1" ht="12.75" customHeight="1" x14ac:dyDescent="0.2">
      <c r="B15" s="63"/>
      <c r="C15" s="60"/>
      <c r="D15" s="29" t="s">
        <v>63</v>
      </c>
      <c r="E15" s="36"/>
      <c r="F15" s="36">
        <v>7</v>
      </c>
      <c r="G15" s="36">
        <v>7</v>
      </c>
      <c r="H15" s="52"/>
    </row>
    <row r="16" spans="1:8" s="13" customFormat="1" ht="12.75" customHeight="1" thickBot="1" x14ac:dyDescent="0.25">
      <c r="B16" s="64"/>
      <c r="C16" s="61"/>
      <c r="D16" s="28" t="s">
        <v>37</v>
      </c>
      <c r="E16" s="33">
        <f>SUM(E12:E15)</f>
        <v>43</v>
      </c>
      <c r="F16" s="33">
        <f t="shared" ref="F16" si="1">SUM(F12:F15)</f>
        <v>59</v>
      </c>
      <c r="G16" s="33">
        <f>SUM(G12:G15)</f>
        <v>102</v>
      </c>
      <c r="H16" s="49">
        <v>91494452</v>
      </c>
    </row>
    <row r="17" spans="1:8" s="13" customFormat="1" ht="12.75" customHeight="1" x14ac:dyDescent="0.2">
      <c r="B17" s="62" t="s">
        <v>9</v>
      </c>
      <c r="C17" s="59" t="s">
        <v>39</v>
      </c>
      <c r="D17" s="29" t="s">
        <v>45</v>
      </c>
      <c r="E17" s="35">
        <v>11</v>
      </c>
      <c r="F17" s="35">
        <v>9</v>
      </c>
      <c r="G17" s="35">
        <v>20</v>
      </c>
      <c r="H17" s="50"/>
    </row>
    <row r="18" spans="1:8" s="13" customFormat="1" ht="12.75" customHeight="1" x14ac:dyDescent="0.2">
      <c r="A18" s="14"/>
      <c r="B18" s="63"/>
      <c r="C18" s="60"/>
      <c r="D18" s="29" t="s">
        <v>46</v>
      </c>
      <c r="E18" s="35"/>
      <c r="F18" s="35">
        <v>1</v>
      </c>
      <c r="G18" s="35">
        <v>1</v>
      </c>
      <c r="H18" s="50"/>
    </row>
    <row r="19" spans="1:8" s="13" customFormat="1" ht="12.75" customHeight="1" x14ac:dyDescent="0.2">
      <c r="A19" s="14"/>
      <c r="B19" s="63"/>
      <c r="C19" s="60"/>
      <c r="D19" s="29" t="s">
        <v>84</v>
      </c>
      <c r="E19" s="35">
        <v>1</v>
      </c>
      <c r="F19" s="35">
        <v>14</v>
      </c>
      <c r="G19" s="35">
        <v>15</v>
      </c>
      <c r="H19" s="50"/>
    </row>
    <row r="20" spans="1:8" s="13" customFormat="1" ht="12.75" customHeight="1" x14ac:dyDescent="0.2">
      <c r="B20" s="63"/>
      <c r="C20" s="60"/>
      <c r="D20" s="29" t="s">
        <v>85</v>
      </c>
      <c r="E20" s="36">
        <v>7</v>
      </c>
      <c r="F20" s="36">
        <v>1</v>
      </c>
      <c r="G20" s="36">
        <v>8</v>
      </c>
      <c r="H20" s="52"/>
    </row>
    <row r="21" spans="1:8" s="13" customFormat="1" ht="12.75" customHeight="1" thickBot="1" x14ac:dyDescent="0.25">
      <c r="B21" s="64"/>
      <c r="C21" s="61"/>
      <c r="D21" s="28" t="s">
        <v>37</v>
      </c>
      <c r="E21" s="33">
        <f>SUM(E17:E20)</f>
        <v>19</v>
      </c>
      <c r="F21" s="33">
        <f t="shared" ref="F21" si="2">SUM(F17:F20)</f>
        <v>25</v>
      </c>
      <c r="G21" s="33">
        <f>SUM(G17:G20)</f>
        <v>44</v>
      </c>
      <c r="H21" s="49">
        <v>65062332</v>
      </c>
    </row>
    <row r="22" spans="1:8" s="13" customFormat="1" ht="12.75" customHeight="1" x14ac:dyDescent="0.2">
      <c r="B22" s="62" t="s">
        <v>11</v>
      </c>
      <c r="C22" s="59" t="s">
        <v>40</v>
      </c>
      <c r="D22" s="29" t="s">
        <v>86</v>
      </c>
      <c r="E22" s="35">
        <v>1</v>
      </c>
      <c r="F22" s="35">
        <v>1</v>
      </c>
      <c r="G22" s="35">
        <v>2</v>
      </c>
      <c r="H22" s="50"/>
    </row>
    <row r="23" spans="1:8" s="13" customFormat="1" ht="12.75" customHeight="1" x14ac:dyDescent="0.2">
      <c r="B23" s="63"/>
      <c r="C23" s="60"/>
      <c r="D23" s="29" t="s">
        <v>87</v>
      </c>
      <c r="E23" s="35">
        <v>12</v>
      </c>
      <c r="F23" s="35"/>
      <c r="G23" s="35">
        <v>12</v>
      </c>
      <c r="H23" s="50"/>
    </row>
    <row r="24" spans="1:8" s="13" customFormat="1" ht="12.75" customHeight="1" x14ac:dyDescent="0.2">
      <c r="B24" s="63"/>
      <c r="C24" s="60"/>
      <c r="D24" s="29" t="s">
        <v>88</v>
      </c>
      <c r="E24" s="35">
        <v>2</v>
      </c>
      <c r="F24" s="35">
        <v>2</v>
      </c>
      <c r="G24" s="35">
        <v>4</v>
      </c>
      <c r="H24" s="50"/>
    </row>
    <row r="25" spans="1:8" s="13" customFormat="1" ht="12.75" customHeight="1" x14ac:dyDescent="0.2">
      <c r="B25" s="63"/>
      <c r="C25" s="60"/>
      <c r="D25" s="29" t="s">
        <v>89</v>
      </c>
      <c r="E25" s="35">
        <v>4</v>
      </c>
      <c r="F25" s="35"/>
      <c r="G25" s="35">
        <v>4</v>
      </c>
      <c r="H25" s="50"/>
    </row>
    <row r="26" spans="1:8" s="13" customFormat="1" ht="12.75" customHeight="1" x14ac:dyDescent="0.2">
      <c r="B26" s="63"/>
      <c r="C26" s="60"/>
      <c r="D26" s="29" t="s">
        <v>90</v>
      </c>
      <c r="E26" s="35"/>
      <c r="F26" s="35">
        <v>1</v>
      </c>
      <c r="G26" s="35">
        <v>1</v>
      </c>
      <c r="H26" s="50"/>
    </row>
    <row r="27" spans="1:8" s="13" customFormat="1" ht="12.75" customHeight="1" x14ac:dyDescent="0.2">
      <c r="B27" s="63"/>
      <c r="C27" s="60"/>
      <c r="D27" s="29" t="s">
        <v>59</v>
      </c>
      <c r="E27" s="35">
        <v>4</v>
      </c>
      <c r="F27" s="35">
        <v>2</v>
      </c>
      <c r="G27" s="35">
        <v>6</v>
      </c>
      <c r="H27" s="50"/>
    </row>
    <row r="28" spans="1:8" s="13" customFormat="1" ht="12.75" customHeight="1" x14ac:dyDescent="0.2">
      <c r="B28" s="63"/>
      <c r="C28" s="60"/>
      <c r="D28" s="29" t="s">
        <v>91</v>
      </c>
      <c r="E28" s="35">
        <v>3</v>
      </c>
      <c r="F28" s="35">
        <v>10</v>
      </c>
      <c r="G28" s="35">
        <v>13</v>
      </c>
      <c r="H28" s="50"/>
    </row>
    <row r="29" spans="1:8" s="13" customFormat="1" ht="12.75" customHeight="1" x14ac:dyDescent="0.2">
      <c r="B29" s="63"/>
      <c r="C29" s="60"/>
      <c r="D29" s="29" t="s">
        <v>12</v>
      </c>
      <c r="E29" s="35">
        <v>2</v>
      </c>
      <c r="F29" s="35">
        <v>10</v>
      </c>
      <c r="G29" s="35">
        <v>12</v>
      </c>
      <c r="H29" s="50"/>
    </row>
    <row r="30" spans="1:8" s="13" customFormat="1" ht="12.75" customHeight="1" x14ac:dyDescent="0.2">
      <c r="B30" s="63"/>
      <c r="C30" s="60"/>
      <c r="D30" s="29" t="s">
        <v>92</v>
      </c>
      <c r="E30" s="35">
        <v>13</v>
      </c>
      <c r="F30" s="35">
        <v>16</v>
      </c>
      <c r="G30" s="35">
        <v>29</v>
      </c>
      <c r="H30" s="50"/>
    </row>
    <row r="31" spans="1:8" s="13" customFormat="1" ht="12.75" customHeight="1" thickBot="1" x14ac:dyDescent="0.25">
      <c r="B31" s="64"/>
      <c r="C31" s="61"/>
      <c r="D31" s="28" t="s">
        <v>37</v>
      </c>
      <c r="E31" s="44">
        <f>SUM(E22:E30)</f>
        <v>41</v>
      </c>
      <c r="F31" s="44">
        <f>SUM(F22:F30)</f>
        <v>42</v>
      </c>
      <c r="G31" s="44">
        <f>SUM(G22:G30)</f>
        <v>83</v>
      </c>
      <c r="H31" s="55">
        <v>31607488</v>
      </c>
    </row>
    <row r="32" spans="1:8" s="13" customFormat="1" ht="12.75" customHeight="1" x14ac:dyDescent="0.2">
      <c r="B32" s="63" t="s">
        <v>13</v>
      </c>
      <c r="C32" s="60" t="s">
        <v>14</v>
      </c>
      <c r="D32" s="29" t="s">
        <v>93</v>
      </c>
      <c r="E32" s="35"/>
      <c r="F32" s="35">
        <v>1</v>
      </c>
      <c r="G32" s="35">
        <v>1</v>
      </c>
      <c r="H32" s="50"/>
    </row>
    <row r="33" spans="2:8" s="13" customFormat="1" ht="12.75" customHeight="1" x14ac:dyDescent="0.2">
      <c r="B33" s="63"/>
      <c r="C33" s="60"/>
      <c r="D33" s="29" t="s">
        <v>94</v>
      </c>
      <c r="E33" s="35"/>
      <c r="F33" s="35">
        <v>1</v>
      </c>
      <c r="G33" s="35">
        <v>1</v>
      </c>
      <c r="H33" s="50"/>
    </row>
    <row r="34" spans="2:8" s="13" customFormat="1" ht="12.75" customHeight="1" x14ac:dyDescent="0.2">
      <c r="B34" s="63"/>
      <c r="C34" s="60"/>
      <c r="D34" s="29" t="s">
        <v>95</v>
      </c>
      <c r="E34" s="35">
        <v>1</v>
      </c>
      <c r="F34" s="35">
        <v>1</v>
      </c>
      <c r="G34" s="35">
        <v>2</v>
      </c>
      <c r="H34" s="50"/>
    </row>
    <row r="35" spans="2:8" s="13" customFormat="1" ht="12.75" customHeight="1" x14ac:dyDescent="0.2">
      <c r="B35" s="63"/>
      <c r="C35" s="60"/>
      <c r="D35" s="29" t="s">
        <v>64</v>
      </c>
      <c r="E35" s="35">
        <v>3</v>
      </c>
      <c r="F35" s="35">
        <v>1</v>
      </c>
      <c r="G35" s="35">
        <v>4</v>
      </c>
      <c r="H35" s="50"/>
    </row>
    <row r="36" spans="2:8" s="13" customFormat="1" ht="12.75" customHeight="1" x14ac:dyDescent="0.2">
      <c r="B36" s="63"/>
      <c r="C36" s="60"/>
      <c r="D36" s="29" t="s">
        <v>96</v>
      </c>
      <c r="E36" s="35"/>
      <c r="F36" s="35">
        <v>1</v>
      </c>
      <c r="G36" s="35">
        <v>1</v>
      </c>
      <c r="H36" s="50"/>
    </row>
    <row r="37" spans="2:8" s="13" customFormat="1" ht="12.75" customHeight="1" x14ac:dyDescent="0.2">
      <c r="B37" s="63"/>
      <c r="C37" s="60"/>
      <c r="D37" s="29" t="s">
        <v>97</v>
      </c>
      <c r="E37" s="35">
        <v>7</v>
      </c>
      <c r="F37" s="35">
        <v>4</v>
      </c>
      <c r="G37" s="35">
        <v>11</v>
      </c>
      <c r="H37" s="50"/>
    </row>
    <row r="38" spans="2:8" s="13" customFormat="1" ht="12.75" customHeight="1" x14ac:dyDescent="0.2">
      <c r="B38" s="63"/>
      <c r="C38" s="60"/>
      <c r="D38" s="29" t="s">
        <v>98</v>
      </c>
      <c r="E38" s="36">
        <v>5</v>
      </c>
      <c r="F38" s="36">
        <v>6</v>
      </c>
      <c r="G38" s="36">
        <v>11</v>
      </c>
      <c r="H38" s="52"/>
    </row>
    <row r="39" spans="2:8" s="13" customFormat="1" ht="12.75" customHeight="1" thickBot="1" x14ac:dyDescent="0.25">
      <c r="B39" s="64"/>
      <c r="C39" s="61"/>
      <c r="D39" s="28" t="s">
        <v>37</v>
      </c>
      <c r="E39" s="33">
        <f>SUM(E32:E38)</f>
        <v>16</v>
      </c>
      <c r="F39" s="33">
        <f t="shared" ref="F39" si="3">SUM(F32:F38)</f>
        <v>15</v>
      </c>
      <c r="G39" s="33">
        <f>SUM(G32:G38)</f>
        <v>31</v>
      </c>
      <c r="H39" s="49">
        <v>39918527</v>
      </c>
    </row>
    <row r="40" spans="2:8" s="13" customFormat="1" ht="12.75" customHeight="1" x14ac:dyDescent="0.2">
      <c r="B40" s="62" t="s">
        <v>15</v>
      </c>
      <c r="C40" s="59" t="s">
        <v>16</v>
      </c>
      <c r="D40" s="29" t="s">
        <v>99</v>
      </c>
      <c r="E40" s="35">
        <v>11</v>
      </c>
      <c r="F40" s="35">
        <v>5</v>
      </c>
      <c r="G40" s="35">
        <v>16</v>
      </c>
      <c r="H40" s="50"/>
    </row>
    <row r="41" spans="2:8" s="13" customFormat="1" ht="12.75" customHeight="1" x14ac:dyDescent="0.2">
      <c r="B41" s="63"/>
      <c r="C41" s="60"/>
      <c r="D41" s="29" t="s">
        <v>100</v>
      </c>
      <c r="E41" s="35">
        <v>1</v>
      </c>
      <c r="F41" s="35"/>
      <c r="G41" s="35">
        <v>1</v>
      </c>
      <c r="H41" s="50"/>
    </row>
    <row r="42" spans="2:8" s="13" customFormat="1" ht="12.75" customHeight="1" x14ac:dyDescent="0.2">
      <c r="B42" s="63"/>
      <c r="C42" s="60"/>
      <c r="D42" s="29" t="s">
        <v>16</v>
      </c>
      <c r="E42" s="35">
        <v>1</v>
      </c>
      <c r="F42" s="35"/>
      <c r="G42" s="35">
        <v>1</v>
      </c>
      <c r="H42" s="50"/>
    </row>
    <row r="43" spans="2:8" s="13" customFormat="1" ht="12.75" customHeight="1" x14ac:dyDescent="0.2">
      <c r="B43" s="63"/>
      <c r="C43" s="60"/>
      <c r="D43" s="29" t="s">
        <v>101</v>
      </c>
      <c r="E43" s="35">
        <v>5</v>
      </c>
      <c r="F43" s="35">
        <v>11</v>
      </c>
      <c r="G43" s="35">
        <v>16</v>
      </c>
      <c r="H43" s="50"/>
    </row>
    <row r="44" spans="2:8" s="13" customFormat="1" ht="12.75" customHeight="1" x14ac:dyDescent="0.2">
      <c r="B44" s="63"/>
      <c r="C44" s="60"/>
      <c r="D44" s="29" t="s">
        <v>102</v>
      </c>
      <c r="E44" s="35">
        <v>4</v>
      </c>
      <c r="F44" s="35">
        <v>2</v>
      </c>
      <c r="G44" s="35">
        <v>6</v>
      </c>
      <c r="H44" s="50"/>
    </row>
    <row r="45" spans="2:8" s="13" customFormat="1" ht="12.75" customHeight="1" x14ac:dyDescent="0.2">
      <c r="B45" s="63"/>
      <c r="C45" s="60"/>
      <c r="D45" s="29" t="s">
        <v>103</v>
      </c>
      <c r="E45" s="35">
        <v>1</v>
      </c>
      <c r="F45" s="35"/>
      <c r="G45" s="35">
        <v>1</v>
      </c>
      <c r="H45" s="50"/>
    </row>
    <row r="46" spans="2:8" s="13" customFormat="1" ht="12.75" customHeight="1" x14ac:dyDescent="0.2">
      <c r="B46" s="63"/>
      <c r="C46" s="60"/>
      <c r="D46" s="29" t="s">
        <v>104</v>
      </c>
      <c r="E46" s="35">
        <v>2</v>
      </c>
      <c r="F46" s="35">
        <v>7</v>
      </c>
      <c r="G46" s="35">
        <v>9</v>
      </c>
      <c r="H46" s="50"/>
    </row>
    <row r="47" spans="2:8" s="13" customFormat="1" ht="12.75" customHeight="1" x14ac:dyDescent="0.2">
      <c r="B47" s="63"/>
      <c r="C47" s="60"/>
      <c r="D47" s="29" t="s">
        <v>105</v>
      </c>
      <c r="E47" s="35">
        <v>17</v>
      </c>
      <c r="F47" s="35">
        <v>12</v>
      </c>
      <c r="G47" s="35">
        <v>29</v>
      </c>
      <c r="H47" s="50"/>
    </row>
    <row r="48" spans="2:8" s="13" customFormat="1" ht="12.75" customHeight="1" thickBot="1" x14ac:dyDescent="0.25">
      <c r="B48" s="64"/>
      <c r="C48" s="61"/>
      <c r="D48" s="28" t="s">
        <v>37</v>
      </c>
      <c r="E48" s="44">
        <f>SUM(E40:E47)</f>
        <v>42</v>
      </c>
      <c r="F48" s="44">
        <f>SUM(F40:F47)</f>
        <v>37</v>
      </c>
      <c r="G48" s="44">
        <f>SUM(G40:G47)</f>
        <v>79</v>
      </c>
      <c r="H48" s="55">
        <v>39967242</v>
      </c>
    </row>
    <row r="49" spans="2:8" s="13" customFormat="1" ht="12.75" customHeight="1" x14ac:dyDescent="0.2">
      <c r="B49" s="62" t="s">
        <v>17</v>
      </c>
      <c r="C49" s="59" t="s">
        <v>41</v>
      </c>
      <c r="D49" s="29" t="s">
        <v>106</v>
      </c>
      <c r="E49" s="35"/>
      <c r="F49" s="35">
        <v>2</v>
      </c>
      <c r="G49" s="35">
        <v>2</v>
      </c>
      <c r="H49" s="50"/>
    </row>
    <row r="50" spans="2:8" s="13" customFormat="1" ht="12.75" customHeight="1" x14ac:dyDescent="0.2">
      <c r="B50" s="63"/>
      <c r="C50" s="60"/>
      <c r="D50" s="29" t="s">
        <v>107</v>
      </c>
      <c r="E50" s="35">
        <v>13</v>
      </c>
      <c r="F50" s="35">
        <v>17</v>
      </c>
      <c r="G50" s="35">
        <v>30</v>
      </c>
      <c r="H50" s="50"/>
    </row>
    <row r="51" spans="2:8" s="13" customFormat="1" ht="12.75" customHeight="1" x14ac:dyDescent="0.2">
      <c r="B51" s="63"/>
      <c r="C51" s="60"/>
      <c r="D51" s="29" t="s">
        <v>108</v>
      </c>
      <c r="E51" s="35">
        <v>2</v>
      </c>
      <c r="F51" s="35">
        <v>6</v>
      </c>
      <c r="G51" s="35">
        <v>8</v>
      </c>
      <c r="H51" s="50"/>
    </row>
    <row r="52" spans="2:8" s="13" customFormat="1" ht="12.75" customHeight="1" x14ac:dyDescent="0.2">
      <c r="B52" s="63"/>
      <c r="C52" s="60"/>
      <c r="D52" s="29" t="s">
        <v>109</v>
      </c>
      <c r="E52" s="35">
        <v>1</v>
      </c>
      <c r="F52" s="35"/>
      <c r="G52" s="35">
        <v>1</v>
      </c>
      <c r="H52" s="50"/>
    </row>
    <row r="53" spans="2:8" s="13" customFormat="1" ht="12.75" customHeight="1" x14ac:dyDescent="0.2">
      <c r="B53" s="63"/>
      <c r="C53" s="60"/>
      <c r="D53" s="29" t="s">
        <v>110</v>
      </c>
      <c r="E53" s="35">
        <v>2</v>
      </c>
      <c r="F53" s="35">
        <v>4</v>
      </c>
      <c r="G53" s="35">
        <v>6</v>
      </c>
      <c r="H53" s="50"/>
    </row>
    <row r="54" spans="2:8" s="13" customFormat="1" ht="12.75" customHeight="1" x14ac:dyDescent="0.2">
      <c r="B54" s="63"/>
      <c r="C54" s="60"/>
      <c r="D54" s="29" t="s">
        <v>111</v>
      </c>
      <c r="E54" s="35">
        <v>1</v>
      </c>
      <c r="F54" s="35">
        <v>10</v>
      </c>
      <c r="G54" s="35">
        <v>11</v>
      </c>
      <c r="H54" s="50"/>
    </row>
    <row r="55" spans="2:8" s="13" customFormat="1" ht="12.75" customHeight="1" x14ac:dyDescent="0.2">
      <c r="B55" s="63"/>
      <c r="C55" s="60"/>
      <c r="D55" s="29" t="s">
        <v>112</v>
      </c>
      <c r="E55" s="35"/>
      <c r="F55" s="35">
        <v>13</v>
      </c>
      <c r="G55" s="35">
        <v>13</v>
      </c>
      <c r="H55" s="50"/>
    </row>
    <row r="56" spans="2:8" s="13" customFormat="1" ht="12.75" customHeight="1" x14ac:dyDescent="0.2">
      <c r="B56" s="63"/>
      <c r="C56" s="60"/>
      <c r="D56" s="29" t="s">
        <v>113</v>
      </c>
      <c r="E56" s="35">
        <v>22</v>
      </c>
      <c r="F56" s="35">
        <v>10</v>
      </c>
      <c r="G56" s="35">
        <v>32</v>
      </c>
      <c r="H56" s="50"/>
    </row>
    <row r="57" spans="2:8" s="13" customFormat="1" ht="12.75" customHeight="1" thickBot="1" x14ac:dyDescent="0.25">
      <c r="B57" s="64"/>
      <c r="C57" s="61"/>
      <c r="D57" s="28" t="s">
        <v>37</v>
      </c>
      <c r="E57" s="34">
        <f>SUM(E49:E56)</f>
        <v>41</v>
      </c>
      <c r="F57" s="34">
        <f>SUM(F49:F56)</f>
        <v>62</v>
      </c>
      <c r="G57" s="34">
        <f>SUM(G49:G56)</f>
        <v>103</v>
      </c>
      <c r="H57" s="55">
        <v>37621226</v>
      </c>
    </row>
    <row r="58" spans="2:8" s="13" customFormat="1" ht="12.75" customHeight="1" x14ac:dyDescent="0.2">
      <c r="B58" s="62" t="s">
        <v>18</v>
      </c>
      <c r="C58" s="59" t="s">
        <v>19</v>
      </c>
      <c r="D58" s="29" t="s">
        <v>114</v>
      </c>
      <c r="E58" s="35"/>
      <c r="F58" s="35">
        <v>1</v>
      </c>
      <c r="G58" s="35">
        <v>1</v>
      </c>
      <c r="H58" s="50"/>
    </row>
    <row r="59" spans="2:8" s="13" customFormat="1" ht="12.75" customHeight="1" x14ac:dyDescent="0.2">
      <c r="B59" s="63"/>
      <c r="C59" s="60"/>
      <c r="D59" s="29" t="s">
        <v>115</v>
      </c>
      <c r="E59" s="35">
        <v>1</v>
      </c>
      <c r="F59" s="35">
        <v>1</v>
      </c>
      <c r="G59" s="35">
        <v>2</v>
      </c>
      <c r="H59" s="50"/>
    </row>
    <row r="60" spans="2:8" s="13" customFormat="1" ht="12.75" customHeight="1" x14ac:dyDescent="0.2">
      <c r="B60" s="63"/>
      <c r="C60" s="60"/>
      <c r="D60" s="29" t="s">
        <v>116</v>
      </c>
      <c r="E60" s="35"/>
      <c r="F60" s="35">
        <v>5</v>
      </c>
      <c r="G60" s="35">
        <v>5</v>
      </c>
      <c r="H60" s="50"/>
    </row>
    <row r="61" spans="2:8" s="13" customFormat="1" ht="12.75" customHeight="1" x14ac:dyDescent="0.2">
      <c r="B61" s="63"/>
      <c r="C61" s="60"/>
      <c r="D61" s="29" t="s">
        <v>66</v>
      </c>
      <c r="E61" s="35">
        <v>3</v>
      </c>
      <c r="F61" s="35">
        <v>21</v>
      </c>
      <c r="G61" s="35">
        <v>24</v>
      </c>
      <c r="H61" s="50"/>
    </row>
    <row r="62" spans="2:8" s="13" customFormat="1" ht="12.75" customHeight="1" x14ac:dyDescent="0.2">
      <c r="B62" s="63"/>
      <c r="C62" s="60"/>
      <c r="D62" s="29" t="s">
        <v>117</v>
      </c>
      <c r="E62" s="35"/>
      <c r="F62" s="35">
        <v>2</v>
      </c>
      <c r="G62" s="35">
        <v>2</v>
      </c>
      <c r="H62" s="50"/>
    </row>
    <row r="63" spans="2:8" s="13" customFormat="1" ht="12.75" customHeight="1" x14ac:dyDescent="0.2">
      <c r="B63" s="63"/>
      <c r="C63" s="60"/>
      <c r="D63" s="29" t="s">
        <v>118</v>
      </c>
      <c r="E63" s="36">
        <v>1</v>
      </c>
      <c r="F63" s="36"/>
      <c r="G63" s="36">
        <v>1</v>
      </c>
      <c r="H63" s="52"/>
    </row>
    <row r="64" spans="2:8" s="13" customFormat="1" ht="12.75" customHeight="1" thickBot="1" x14ac:dyDescent="0.25">
      <c r="B64" s="64"/>
      <c r="C64" s="61"/>
      <c r="D64" s="28" t="s">
        <v>30</v>
      </c>
      <c r="E64" s="34">
        <f>SUM(E58:E63)</f>
        <v>5</v>
      </c>
      <c r="F64" s="34">
        <f t="shared" ref="F64" si="4">SUM(F58:F63)</f>
        <v>30</v>
      </c>
      <c r="G64" s="34">
        <f>SUM(G58:G63)</f>
        <v>35</v>
      </c>
      <c r="H64" s="49">
        <v>17529083</v>
      </c>
    </row>
    <row r="65" spans="1:8" s="13" customFormat="1" ht="12.75" customHeight="1" x14ac:dyDescent="0.2">
      <c r="B65" s="62" t="s">
        <v>20</v>
      </c>
      <c r="C65" s="59" t="s">
        <v>42</v>
      </c>
      <c r="D65" s="29" t="s">
        <v>65</v>
      </c>
      <c r="E65" s="35">
        <v>8</v>
      </c>
      <c r="F65" s="35">
        <v>6</v>
      </c>
      <c r="G65" s="35">
        <v>14</v>
      </c>
      <c r="H65" s="50"/>
    </row>
    <row r="66" spans="1:8" s="13" customFormat="1" ht="12.75" customHeight="1" x14ac:dyDescent="0.2">
      <c r="B66" s="63"/>
      <c r="C66" s="60"/>
      <c r="D66" s="29" t="s">
        <v>119</v>
      </c>
      <c r="E66" s="35"/>
      <c r="F66" s="35">
        <v>1</v>
      </c>
      <c r="G66" s="35">
        <v>1</v>
      </c>
      <c r="H66" s="50"/>
    </row>
    <row r="67" spans="1:8" s="13" customFormat="1" ht="12.75" customHeight="1" x14ac:dyDescent="0.2">
      <c r="B67" s="63"/>
      <c r="C67" s="60"/>
      <c r="D67" s="29" t="s">
        <v>120</v>
      </c>
      <c r="E67" s="35">
        <v>48</v>
      </c>
      <c r="F67" s="35">
        <v>63</v>
      </c>
      <c r="G67" s="35">
        <v>111</v>
      </c>
      <c r="H67" s="50"/>
    </row>
    <row r="68" spans="1:8" s="13" customFormat="1" ht="12.75" customHeight="1" x14ac:dyDescent="0.2">
      <c r="B68" s="63"/>
      <c r="C68" s="60"/>
      <c r="D68" s="29" t="s">
        <v>121</v>
      </c>
      <c r="E68" s="35"/>
      <c r="F68" s="35">
        <v>1</v>
      </c>
      <c r="G68" s="35">
        <v>1</v>
      </c>
      <c r="H68" s="50"/>
    </row>
    <row r="69" spans="1:8" s="13" customFormat="1" ht="12.75" customHeight="1" x14ac:dyDescent="0.2">
      <c r="B69" s="63"/>
      <c r="C69" s="60"/>
      <c r="D69" s="29" t="s">
        <v>122</v>
      </c>
      <c r="E69" s="35">
        <v>5</v>
      </c>
      <c r="F69" s="35">
        <v>27</v>
      </c>
      <c r="G69" s="35">
        <v>32</v>
      </c>
      <c r="H69" s="50"/>
    </row>
    <row r="70" spans="1:8" s="13" customFormat="1" ht="12.75" customHeight="1" x14ac:dyDescent="0.2">
      <c r="B70" s="63"/>
      <c r="C70" s="60"/>
      <c r="D70" s="29" t="s">
        <v>123</v>
      </c>
      <c r="E70" s="35">
        <v>14</v>
      </c>
      <c r="F70" s="35">
        <v>8</v>
      </c>
      <c r="G70" s="35">
        <v>22</v>
      </c>
      <c r="H70" s="50"/>
    </row>
    <row r="71" spans="1:8" s="13" customFormat="1" ht="12.75" customHeight="1" x14ac:dyDescent="0.2">
      <c r="B71" s="63"/>
      <c r="C71" s="60"/>
      <c r="D71" s="29" t="s">
        <v>124</v>
      </c>
      <c r="E71" s="36"/>
      <c r="F71" s="36">
        <v>3</v>
      </c>
      <c r="G71" s="36">
        <v>3</v>
      </c>
      <c r="H71" s="52"/>
    </row>
    <row r="72" spans="1:8" s="13" customFormat="1" ht="12.75" customHeight="1" thickBot="1" x14ac:dyDescent="0.25">
      <c r="B72" s="64"/>
      <c r="C72" s="61"/>
      <c r="D72" s="28" t="s">
        <v>37</v>
      </c>
      <c r="E72" s="33">
        <f>SUM(E65:E71)</f>
        <v>75</v>
      </c>
      <c r="F72" s="33">
        <f t="shared" ref="F72" si="5">SUM(F65:F71)</f>
        <v>109</v>
      </c>
      <c r="G72" s="33">
        <f>SUM(G65:G71)</f>
        <v>184</v>
      </c>
      <c r="H72" s="49">
        <v>95339611</v>
      </c>
    </row>
    <row r="73" spans="1:8" s="13" customFormat="1" ht="12.75" customHeight="1" x14ac:dyDescent="0.2">
      <c r="B73" s="63" t="s">
        <v>22</v>
      </c>
      <c r="C73" s="60" t="s">
        <v>23</v>
      </c>
      <c r="D73" s="29" t="s">
        <v>43</v>
      </c>
      <c r="E73" s="35">
        <v>12</v>
      </c>
      <c r="F73" s="35">
        <v>5</v>
      </c>
      <c r="G73" s="35">
        <v>17</v>
      </c>
      <c r="H73" s="52"/>
    </row>
    <row r="74" spans="1:8" s="13" customFormat="1" ht="12.75" customHeight="1" thickBot="1" x14ac:dyDescent="0.25">
      <c r="B74" s="64"/>
      <c r="C74" s="61"/>
      <c r="D74" s="28" t="s">
        <v>37</v>
      </c>
      <c r="E74" s="44">
        <f>E73</f>
        <v>12</v>
      </c>
      <c r="F74" s="44">
        <f t="shared" ref="F74:G74" si="6">F73</f>
        <v>5</v>
      </c>
      <c r="G74" s="44">
        <f t="shared" si="6"/>
        <v>17</v>
      </c>
      <c r="H74" s="49">
        <v>13235049</v>
      </c>
    </row>
    <row r="75" spans="1:8" s="13" customFormat="1" ht="12.75" customHeight="1" x14ac:dyDescent="0.2">
      <c r="A75" s="14"/>
      <c r="B75" s="62" t="s">
        <v>22</v>
      </c>
      <c r="C75" s="59" t="s">
        <v>48</v>
      </c>
      <c r="D75" s="29" t="s">
        <v>125</v>
      </c>
      <c r="E75" s="35">
        <v>1</v>
      </c>
      <c r="F75" s="35">
        <v>1</v>
      </c>
      <c r="G75" s="35">
        <v>2</v>
      </c>
      <c r="H75" s="50"/>
    </row>
    <row r="76" spans="1:8" s="13" customFormat="1" ht="12.75" customHeight="1" x14ac:dyDescent="0.2">
      <c r="A76" s="14"/>
      <c r="B76" s="63"/>
      <c r="C76" s="60"/>
      <c r="D76" s="29" t="s">
        <v>126</v>
      </c>
      <c r="E76" s="35">
        <v>7</v>
      </c>
      <c r="F76" s="35">
        <v>10</v>
      </c>
      <c r="G76" s="35">
        <v>17</v>
      </c>
      <c r="H76" s="50"/>
    </row>
    <row r="77" spans="1:8" s="13" customFormat="1" ht="12.75" customHeight="1" x14ac:dyDescent="0.2">
      <c r="A77" s="14"/>
      <c r="B77" s="63"/>
      <c r="C77" s="60"/>
      <c r="D77" s="29" t="s">
        <v>127</v>
      </c>
      <c r="E77" s="35"/>
      <c r="F77" s="35">
        <v>8</v>
      </c>
      <c r="G77" s="35">
        <v>8</v>
      </c>
      <c r="H77" s="50"/>
    </row>
    <row r="78" spans="1:8" s="13" customFormat="1" ht="12.75" customHeight="1" x14ac:dyDescent="0.2">
      <c r="A78" s="14"/>
      <c r="B78" s="63"/>
      <c r="C78" s="60"/>
      <c r="D78" s="29" t="s">
        <v>128</v>
      </c>
      <c r="E78" s="35">
        <v>61</v>
      </c>
      <c r="F78" s="35">
        <v>39</v>
      </c>
      <c r="G78" s="35">
        <v>100</v>
      </c>
      <c r="H78" s="50"/>
    </row>
    <row r="79" spans="1:8" s="13" customFormat="1" ht="12.75" customHeight="1" x14ac:dyDescent="0.2">
      <c r="A79" s="14"/>
      <c r="B79" s="63"/>
      <c r="C79" s="60"/>
      <c r="D79" s="29" t="s">
        <v>129</v>
      </c>
      <c r="E79" s="35"/>
      <c r="F79" s="35">
        <v>2</v>
      </c>
      <c r="G79" s="35">
        <v>2</v>
      </c>
      <c r="H79" s="50"/>
    </row>
    <row r="80" spans="1:8" s="13" customFormat="1" ht="12.75" customHeight="1" x14ac:dyDescent="0.2">
      <c r="A80" s="14"/>
      <c r="B80" s="63"/>
      <c r="C80" s="60"/>
      <c r="D80" s="29" t="s">
        <v>130</v>
      </c>
      <c r="E80" s="35">
        <v>10</v>
      </c>
      <c r="F80" s="35">
        <v>4</v>
      </c>
      <c r="G80" s="35">
        <v>14</v>
      </c>
      <c r="H80" s="50"/>
    </row>
    <row r="81" spans="1:8" s="13" customFormat="1" ht="12.75" customHeight="1" x14ac:dyDescent="0.2">
      <c r="A81" s="14"/>
      <c r="B81" s="63"/>
      <c r="C81" s="60"/>
      <c r="D81" s="29" t="s">
        <v>131</v>
      </c>
      <c r="E81" s="35">
        <v>1</v>
      </c>
      <c r="F81" s="35">
        <v>3</v>
      </c>
      <c r="G81" s="35">
        <v>4</v>
      </c>
      <c r="H81" s="50"/>
    </row>
    <row r="82" spans="1:8" s="13" customFormat="1" ht="12.75" customHeight="1" x14ac:dyDescent="0.2">
      <c r="A82" s="14"/>
      <c r="B82" s="63"/>
      <c r="C82" s="60"/>
      <c r="D82" s="29" t="s">
        <v>132</v>
      </c>
      <c r="E82" s="35"/>
      <c r="F82" s="35">
        <v>6</v>
      </c>
      <c r="G82" s="35">
        <v>6</v>
      </c>
      <c r="H82" s="50"/>
    </row>
    <row r="83" spans="1:8" s="13" customFormat="1" ht="12.75" customHeight="1" x14ac:dyDescent="0.2">
      <c r="A83" s="14"/>
      <c r="B83" s="63"/>
      <c r="C83" s="60"/>
      <c r="D83" s="29" t="s">
        <v>133</v>
      </c>
      <c r="E83" s="35"/>
      <c r="F83" s="35">
        <v>3</v>
      </c>
      <c r="G83" s="35">
        <v>3</v>
      </c>
      <c r="H83" s="50"/>
    </row>
    <row r="84" spans="1:8" s="13" customFormat="1" ht="12.75" customHeight="1" x14ac:dyDescent="0.2">
      <c r="A84" s="14"/>
      <c r="B84" s="63"/>
      <c r="C84" s="60"/>
      <c r="D84" s="29" t="s">
        <v>134</v>
      </c>
      <c r="E84" s="35">
        <v>19</v>
      </c>
      <c r="F84" s="35">
        <v>26</v>
      </c>
      <c r="G84" s="35">
        <v>45</v>
      </c>
      <c r="H84" s="50"/>
    </row>
    <row r="85" spans="1:8" s="13" customFormat="1" ht="12.75" customHeight="1" x14ac:dyDescent="0.2">
      <c r="A85" s="14"/>
      <c r="B85" s="63"/>
      <c r="C85" s="60"/>
      <c r="D85" s="29" t="s">
        <v>135</v>
      </c>
      <c r="E85" s="35">
        <v>4</v>
      </c>
      <c r="F85" s="35">
        <v>17</v>
      </c>
      <c r="G85" s="35">
        <v>21</v>
      </c>
      <c r="H85" s="50"/>
    </row>
    <row r="86" spans="1:8" s="13" customFormat="1" ht="12.75" customHeight="1" x14ac:dyDescent="0.2">
      <c r="A86" s="14"/>
      <c r="B86" s="63"/>
      <c r="C86" s="60"/>
      <c r="D86" s="29" t="s">
        <v>136</v>
      </c>
      <c r="E86" s="35">
        <v>2</v>
      </c>
      <c r="F86" s="35">
        <v>4</v>
      </c>
      <c r="G86" s="35">
        <v>6</v>
      </c>
      <c r="H86" s="50"/>
    </row>
    <row r="87" spans="1:8" s="13" customFormat="1" ht="12.75" customHeight="1" x14ac:dyDescent="0.2">
      <c r="A87" s="14"/>
      <c r="B87" s="63"/>
      <c r="C87" s="60"/>
      <c r="D87" s="29" t="s">
        <v>137</v>
      </c>
      <c r="E87" s="35">
        <v>1</v>
      </c>
      <c r="F87" s="35"/>
      <c r="G87" s="35">
        <v>1</v>
      </c>
      <c r="H87" s="50"/>
    </row>
    <row r="88" spans="1:8" s="13" customFormat="1" ht="12.75" customHeight="1" x14ac:dyDescent="0.2">
      <c r="A88" s="14"/>
      <c r="B88" s="63"/>
      <c r="C88" s="60"/>
      <c r="D88" s="29" t="s">
        <v>138</v>
      </c>
      <c r="E88" s="35">
        <v>10</v>
      </c>
      <c r="F88" s="35">
        <v>3</v>
      </c>
      <c r="G88" s="35">
        <v>13</v>
      </c>
      <c r="H88" s="50"/>
    </row>
    <row r="89" spans="1:8" s="13" customFormat="1" ht="12.75" customHeight="1" x14ac:dyDescent="0.2">
      <c r="A89" s="14"/>
      <c r="B89" s="63"/>
      <c r="C89" s="60"/>
      <c r="D89" s="29" t="s">
        <v>139</v>
      </c>
      <c r="E89" s="35">
        <v>1</v>
      </c>
      <c r="F89" s="35">
        <v>7</v>
      </c>
      <c r="G89" s="35">
        <v>8</v>
      </c>
      <c r="H89" s="50"/>
    </row>
    <row r="90" spans="1:8" s="13" customFormat="1" ht="12.75" customHeight="1" thickBot="1" x14ac:dyDescent="0.25">
      <c r="B90" s="64"/>
      <c r="C90" s="61"/>
      <c r="D90" s="28" t="s">
        <v>37</v>
      </c>
      <c r="E90" s="44">
        <f>SUM(E75:E89)</f>
        <v>117</v>
      </c>
      <c r="F90" s="44">
        <f>SUM(F75:F89)</f>
        <v>133</v>
      </c>
      <c r="G90" s="44">
        <f>SUM(G75:G89)</f>
        <v>250</v>
      </c>
      <c r="H90" s="55">
        <v>176260923</v>
      </c>
    </row>
    <row r="91" spans="1:8" s="13" customFormat="1" ht="12.75" customHeight="1" x14ac:dyDescent="0.2">
      <c r="B91" s="62" t="s">
        <v>26</v>
      </c>
      <c r="C91" s="59" t="s">
        <v>27</v>
      </c>
      <c r="D91" s="29" t="s">
        <v>140</v>
      </c>
      <c r="E91" s="35">
        <v>1</v>
      </c>
      <c r="F91" s="35">
        <v>1</v>
      </c>
      <c r="G91" s="35">
        <v>2</v>
      </c>
      <c r="H91" s="50"/>
    </row>
    <row r="92" spans="1:8" s="13" customFormat="1" ht="12.75" customHeight="1" x14ac:dyDescent="0.2">
      <c r="B92" s="63"/>
      <c r="C92" s="60"/>
      <c r="D92" s="29" t="s">
        <v>141</v>
      </c>
      <c r="E92" s="35"/>
      <c r="F92" s="35">
        <v>1</v>
      </c>
      <c r="G92" s="35">
        <v>1</v>
      </c>
      <c r="H92" s="50"/>
    </row>
    <row r="93" spans="1:8" s="13" customFormat="1" ht="12.75" customHeight="1" x14ac:dyDescent="0.2">
      <c r="B93" s="63"/>
      <c r="C93" s="60"/>
      <c r="D93" s="29" t="s">
        <v>21</v>
      </c>
      <c r="E93" s="35">
        <v>2</v>
      </c>
      <c r="F93" s="35"/>
      <c r="G93" s="35">
        <v>2</v>
      </c>
      <c r="H93" s="50"/>
    </row>
    <row r="94" spans="1:8" s="13" customFormat="1" ht="12.75" customHeight="1" x14ac:dyDescent="0.2">
      <c r="B94" s="63"/>
      <c r="C94" s="60"/>
      <c r="D94" s="29" t="s">
        <v>142</v>
      </c>
      <c r="E94" s="35">
        <v>2</v>
      </c>
      <c r="F94" s="35"/>
      <c r="G94" s="35">
        <v>2</v>
      </c>
      <c r="H94" s="50"/>
    </row>
    <row r="95" spans="1:8" s="13" customFormat="1" ht="12.75" customHeight="1" x14ac:dyDescent="0.2">
      <c r="B95" s="63"/>
      <c r="C95" s="60"/>
      <c r="D95" s="29" t="s">
        <v>143</v>
      </c>
      <c r="E95" s="35">
        <v>1</v>
      </c>
      <c r="F95" s="35"/>
      <c r="G95" s="35">
        <v>1</v>
      </c>
      <c r="H95" s="50"/>
    </row>
    <row r="96" spans="1:8" s="13" customFormat="1" ht="12.75" customHeight="1" x14ac:dyDescent="0.2">
      <c r="B96" s="63"/>
      <c r="C96" s="60"/>
      <c r="D96" s="29" t="s">
        <v>144</v>
      </c>
      <c r="E96" s="35">
        <v>10</v>
      </c>
      <c r="F96" s="35">
        <v>18</v>
      </c>
      <c r="G96" s="35">
        <v>28</v>
      </c>
      <c r="H96" s="50"/>
    </row>
    <row r="97" spans="1:8" s="13" customFormat="1" ht="12.75" customHeight="1" x14ac:dyDescent="0.2">
      <c r="B97" s="63"/>
      <c r="C97" s="60"/>
      <c r="D97" s="29" t="s">
        <v>68</v>
      </c>
      <c r="E97" s="35">
        <v>2</v>
      </c>
      <c r="F97" s="35">
        <v>7</v>
      </c>
      <c r="G97" s="35">
        <v>9</v>
      </c>
      <c r="H97" s="50"/>
    </row>
    <row r="98" spans="1:8" s="13" customFormat="1" ht="12.75" customHeight="1" x14ac:dyDescent="0.2">
      <c r="B98" s="63"/>
      <c r="C98" s="60"/>
      <c r="D98" s="29" t="s">
        <v>145</v>
      </c>
      <c r="E98" s="36">
        <v>30</v>
      </c>
      <c r="F98" s="36">
        <v>62</v>
      </c>
      <c r="G98" s="36">
        <v>92</v>
      </c>
      <c r="H98" s="52"/>
    </row>
    <row r="99" spans="1:8" s="13" customFormat="1" ht="12.75" customHeight="1" thickBot="1" x14ac:dyDescent="0.25">
      <c r="B99" s="64"/>
      <c r="C99" s="61"/>
      <c r="D99" s="28" t="s">
        <v>37</v>
      </c>
      <c r="E99" s="33">
        <f>SUM(E91:E98)</f>
        <v>48</v>
      </c>
      <c r="F99" s="33">
        <f t="shared" ref="F99" si="7">SUM(F91:F98)</f>
        <v>89</v>
      </c>
      <c r="G99" s="33">
        <f>SUM(G91:G98)</f>
        <v>137</v>
      </c>
      <c r="H99" s="49">
        <v>103717196</v>
      </c>
    </row>
    <row r="100" spans="1:8" s="13" customFormat="1" ht="12.75" customHeight="1" x14ac:dyDescent="0.2">
      <c r="A100" s="14"/>
      <c r="B100" s="63" t="s">
        <v>28</v>
      </c>
      <c r="C100" s="60" t="s">
        <v>29</v>
      </c>
      <c r="D100" s="29" t="s">
        <v>44</v>
      </c>
      <c r="E100" s="35">
        <v>1</v>
      </c>
      <c r="F100" s="35">
        <v>7</v>
      </c>
      <c r="G100" s="35">
        <v>8</v>
      </c>
      <c r="H100" s="52"/>
    </row>
    <row r="101" spans="1:8" s="13" customFormat="1" ht="12.75" customHeight="1" thickBot="1" x14ac:dyDescent="0.25">
      <c r="B101" s="64"/>
      <c r="C101" s="61"/>
      <c r="D101" s="28" t="s">
        <v>37</v>
      </c>
      <c r="E101" s="44">
        <f>E100</f>
        <v>1</v>
      </c>
      <c r="F101" s="44">
        <f t="shared" ref="F101:G101" si="8">F100</f>
        <v>7</v>
      </c>
      <c r="G101" s="44">
        <f t="shared" si="8"/>
        <v>8</v>
      </c>
      <c r="H101" s="49">
        <v>5952520</v>
      </c>
    </row>
    <row r="102" spans="1:8" s="13" customFormat="1" ht="12.75" customHeight="1" x14ac:dyDescent="0.2">
      <c r="A102" s="14"/>
      <c r="B102" s="63" t="s">
        <v>61</v>
      </c>
      <c r="C102" s="60" t="s">
        <v>62</v>
      </c>
      <c r="D102" s="29" t="s">
        <v>146</v>
      </c>
      <c r="E102" s="35">
        <v>1</v>
      </c>
      <c r="F102" s="35"/>
      <c r="G102" s="35">
        <v>1</v>
      </c>
      <c r="H102" s="35"/>
    </row>
    <row r="103" spans="1:8" s="13" customFormat="1" ht="12.75" customHeight="1" x14ac:dyDescent="0.2">
      <c r="A103" s="14"/>
      <c r="B103" s="63"/>
      <c r="C103" s="60"/>
      <c r="D103" s="29" t="s">
        <v>147</v>
      </c>
      <c r="E103" s="35">
        <v>50</v>
      </c>
      <c r="F103" s="35">
        <v>46</v>
      </c>
      <c r="G103" s="35">
        <v>96</v>
      </c>
      <c r="H103" s="35"/>
    </row>
    <row r="104" spans="1:8" s="13" customFormat="1" ht="12.75" customHeight="1" x14ac:dyDescent="0.2">
      <c r="A104" s="14"/>
      <c r="B104" s="63"/>
      <c r="C104" s="60"/>
      <c r="D104" s="29" t="s">
        <v>148</v>
      </c>
      <c r="E104" s="35"/>
      <c r="F104" s="35">
        <v>5</v>
      </c>
      <c r="G104" s="35">
        <v>5</v>
      </c>
      <c r="H104" s="35"/>
    </row>
    <row r="105" spans="1:8" s="13" customFormat="1" ht="12.75" customHeight="1" x14ac:dyDescent="0.2">
      <c r="A105" s="14"/>
      <c r="B105" s="63"/>
      <c r="C105" s="60"/>
      <c r="D105" s="29" t="s">
        <v>149</v>
      </c>
      <c r="E105" s="35">
        <v>2</v>
      </c>
      <c r="F105" s="35">
        <v>3</v>
      </c>
      <c r="G105" s="35">
        <v>5</v>
      </c>
      <c r="H105" s="35"/>
    </row>
    <row r="106" spans="1:8" s="13" customFormat="1" ht="12.75" customHeight="1" x14ac:dyDescent="0.2">
      <c r="A106" s="14"/>
      <c r="B106" s="63"/>
      <c r="C106" s="60"/>
      <c r="D106" s="29" t="s">
        <v>150</v>
      </c>
      <c r="E106" s="35">
        <v>9</v>
      </c>
      <c r="F106" s="35">
        <v>3</v>
      </c>
      <c r="G106" s="35">
        <v>12</v>
      </c>
      <c r="H106" s="35"/>
    </row>
    <row r="107" spans="1:8" s="13" customFormat="1" ht="12.75" customHeight="1" x14ac:dyDescent="0.2">
      <c r="A107" s="14"/>
      <c r="B107" s="63"/>
      <c r="C107" s="60"/>
      <c r="D107" s="29" t="s">
        <v>67</v>
      </c>
      <c r="E107" s="35">
        <v>1</v>
      </c>
      <c r="F107" s="35"/>
      <c r="G107" s="35">
        <v>1</v>
      </c>
      <c r="H107" s="36"/>
    </row>
    <row r="108" spans="1:8" s="13" customFormat="1" ht="12.75" customHeight="1" thickBot="1" x14ac:dyDescent="0.25">
      <c r="B108" s="64"/>
      <c r="C108" s="61"/>
      <c r="D108" s="28" t="s">
        <v>37</v>
      </c>
      <c r="E108" s="34">
        <f>SUM(E102:E107)</f>
        <v>63</v>
      </c>
      <c r="F108" s="34">
        <f t="shared" ref="F108" si="9">SUM(F102:F107)</f>
        <v>57</v>
      </c>
      <c r="G108" s="34">
        <f>SUM(G102:G107)</f>
        <v>120</v>
      </c>
      <c r="H108" s="33">
        <v>67591238</v>
      </c>
    </row>
    <row r="109" spans="1:8" s="13" customFormat="1" ht="20.100000000000001" customHeight="1" thickBot="1" x14ac:dyDescent="0.25">
      <c r="B109" s="65" t="s">
        <v>49</v>
      </c>
      <c r="C109" s="65"/>
      <c r="D109" s="64"/>
      <c r="E109" s="33">
        <f>E108+E101+E99+E90+E74+E72+E64+E57+E48+E39+E31+E21+E16+E11+E7</f>
        <v>591</v>
      </c>
      <c r="F109" s="33">
        <f>F108+F101+F99+F90+F74+F72+F64+F57+F48+F39+F31+F21+F16+F11+F7</f>
        <v>826</v>
      </c>
      <c r="G109" s="33">
        <f>G108+G101+G99+G90+G74+G72+G64+G57+G48+G39+G31+G21+G16+G11+G7</f>
        <v>1417</v>
      </c>
      <c r="H109" s="49">
        <f>H108+H101+H99+H90+H74+H72+H64+H57+H48+H39+H31+H21+H16+H11+H7</f>
        <v>1039156185</v>
      </c>
    </row>
    <row r="110" spans="1:8" s="13" customFormat="1" ht="12.75" customHeight="1" x14ac:dyDescent="0.2">
      <c r="B110" s="30"/>
      <c r="C110" s="31"/>
      <c r="D110" s="29"/>
      <c r="E110" s="32"/>
      <c r="F110" s="32"/>
      <c r="G110" s="32"/>
      <c r="H110" s="32"/>
    </row>
    <row r="111" spans="1:8" s="13" customFormat="1" ht="22.5" customHeight="1" x14ac:dyDescent="0.2">
      <c r="B111" s="8" t="s">
        <v>60</v>
      </c>
      <c r="C111" s="20"/>
      <c r="D111" s="15"/>
      <c r="E111" s="15"/>
      <c r="F111" s="15"/>
      <c r="G111" s="15"/>
    </row>
    <row r="112" spans="1:8" s="13" customFormat="1" ht="12" x14ac:dyDescent="0.2">
      <c r="B112" s="23" t="s">
        <v>51</v>
      </c>
      <c r="C112" s="21"/>
    </row>
    <row r="113" spans="2:7" s="13" customFormat="1" ht="12" x14ac:dyDescent="0.2">
      <c r="B113" s="11" t="s">
        <v>69</v>
      </c>
      <c r="C113" s="21"/>
    </row>
    <row r="114" spans="2:7" x14ac:dyDescent="0.25">
      <c r="B114" s="16"/>
      <c r="C114" s="21"/>
      <c r="D114" s="13"/>
      <c r="E114" s="13"/>
      <c r="F114" s="13"/>
      <c r="G114" s="13"/>
    </row>
    <row r="115" spans="2:7" x14ac:dyDescent="0.25">
      <c r="B115" s="12"/>
    </row>
  </sheetData>
  <mergeCells count="34">
    <mergeCell ref="B2:H2"/>
    <mergeCell ref="B3:H3"/>
    <mergeCell ref="B12:B16"/>
    <mergeCell ref="C12:C16"/>
    <mergeCell ref="B17:B21"/>
    <mergeCell ref="C17:C21"/>
    <mergeCell ref="B6:B7"/>
    <mergeCell ref="C6:C7"/>
    <mergeCell ref="B8:B11"/>
    <mergeCell ref="C8:C11"/>
    <mergeCell ref="B5:C5"/>
    <mergeCell ref="C58:C64"/>
    <mergeCell ref="B65:B72"/>
    <mergeCell ref="C65:C72"/>
    <mergeCell ref="B22:B31"/>
    <mergeCell ref="C22:C31"/>
    <mergeCell ref="B32:B39"/>
    <mergeCell ref="C32:C39"/>
    <mergeCell ref="C40:C48"/>
    <mergeCell ref="B40:B48"/>
    <mergeCell ref="B100:B101"/>
    <mergeCell ref="C100:C101"/>
    <mergeCell ref="B109:D109"/>
    <mergeCell ref="B73:B74"/>
    <mergeCell ref="C73:C74"/>
    <mergeCell ref="B75:B90"/>
    <mergeCell ref="C75:C90"/>
    <mergeCell ref="B91:B99"/>
    <mergeCell ref="C91:C99"/>
    <mergeCell ref="B102:B108"/>
    <mergeCell ref="C102:C108"/>
    <mergeCell ref="B49:B57"/>
    <mergeCell ref="C49:C57"/>
    <mergeCell ref="B58:B6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928E6-0B94-49AF-8156-C4AFCF86362F}">
  <dimension ref="A1:G48"/>
  <sheetViews>
    <sheetView workbookViewId="0"/>
  </sheetViews>
  <sheetFormatPr baseColWidth="10" defaultRowHeight="12.75" x14ac:dyDescent="0.2"/>
  <cols>
    <col min="1" max="1" width="11.7109375" style="2" customWidth="1"/>
    <col min="2" max="2" width="11.42578125" style="2"/>
    <col min="3" max="3" width="23" style="2" customWidth="1"/>
    <col min="4" max="7" width="15.7109375" style="2" customWidth="1"/>
    <col min="8" max="16384" width="11.42578125" style="2"/>
  </cols>
  <sheetData>
    <row r="1" spans="1:7" x14ac:dyDescent="0.2">
      <c r="A1" s="1" t="s">
        <v>79</v>
      </c>
      <c r="B1" s="1"/>
      <c r="F1" s="47"/>
      <c r="G1" s="47"/>
    </row>
    <row r="2" spans="1:7" ht="15" x14ac:dyDescent="0.25">
      <c r="B2" s="56" t="s">
        <v>70</v>
      </c>
      <c r="C2" s="56"/>
      <c r="D2" s="56"/>
      <c r="E2" s="56"/>
      <c r="F2" s="56"/>
      <c r="G2" s="56"/>
    </row>
    <row r="3" spans="1:7" x14ac:dyDescent="0.2">
      <c r="B3" s="57" t="s">
        <v>47</v>
      </c>
      <c r="C3" s="57"/>
      <c r="D3" s="57"/>
      <c r="E3" s="57"/>
      <c r="F3" s="57"/>
      <c r="G3" s="57"/>
    </row>
    <row r="4" spans="1:7" x14ac:dyDescent="0.2">
      <c r="B4" s="47"/>
      <c r="C4" s="47"/>
      <c r="D4" s="47"/>
      <c r="E4" s="47"/>
      <c r="F4" s="47"/>
      <c r="G4" s="47"/>
    </row>
    <row r="5" spans="1:7" x14ac:dyDescent="0.2">
      <c r="B5" s="66" t="s">
        <v>77</v>
      </c>
      <c r="C5" s="66"/>
      <c r="D5" s="66"/>
      <c r="E5" s="66"/>
      <c r="F5" s="66"/>
      <c r="G5" s="66"/>
    </row>
    <row r="6" spans="1:7" ht="26.25" customHeight="1" thickBot="1" x14ac:dyDescent="0.25">
      <c r="B6" s="58" t="s">
        <v>56</v>
      </c>
      <c r="C6" s="58"/>
      <c r="D6" s="48" t="s">
        <v>74</v>
      </c>
      <c r="E6" s="48" t="s">
        <v>33</v>
      </c>
      <c r="F6" s="48" t="s">
        <v>1</v>
      </c>
      <c r="G6" s="48" t="s">
        <v>2</v>
      </c>
    </row>
    <row r="7" spans="1:7" x14ac:dyDescent="0.2">
      <c r="B7" s="39" t="s">
        <v>3</v>
      </c>
      <c r="C7" s="40" t="s">
        <v>4</v>
      </c>
      <c r="D7" s="41">
        <v>20</v>
      </c>
      <c r="E7" s="41">
        <v>110</v>
      </c>
      <c r="F7" s="41">
        <v>130</v>
      </c>
      <c r="G7" s="41">
        <v>1</v>
      </c>
    </row>
    <row r="8" spans="1:7" x14ac:dyDescent="0.2">
      <c r="B8" s="42" t="s">
        <v>5</v>
      </c>
      <c r="C8" s="43" t="s">
        <v>6</v>
      </c>
      <c r="D8" s="41">
        <v>47</v>
      </c>
      <c r="E8" s="41">
        <v>45</v>
      </c>
      <c r="F8" s="41">
        <v>92</v>
      </c>
      <c r="G8" s="41">
        <v>6</v>
      </c>
    </row>
    <row r="9" spans="1:7" x14ac:dyDescent="0.2">
      <c r="B9" s="42" t="s">
        <v>7</v>
      </c>
      <c r="C9" s="43" t="s">
        <v>8</v>
      </c>
      <c r="D9" s="41">
        <v>43</v>
      </c>
      <c r="E9" s="41">
        <v>59</v>
      </c>
      <c r="F9" s="41">
        <v>102</v>
      </c>
      <c r="G9" s="41">
        <v>4</v>
      </c>
    </row>
    <row r="10" spans="1:7" x14ac:dyDescent="0.2">
      <c r="B10" s="42" t="s">
        <v>9</v>
      </c>
      <c r="C10" s="43" t="s">
        <v>10</v>
      </c>
      <c r="D10" s="41">
        <v>19</v>
      </c>
      <c r="E10" s="41">
        <v>23</v>
      </c>
      <c r="F10" s="41">
        <v>42</v>
      </c>
      <c r="G10" s="41">
        <v>3</v>
      </c>
    </row>
    <row r="11" spans="1:7" x14ac:dyDescent="0.2">
      <c r="B11" s="42" t="s">
        <v>11</v>
      </c>
      <c r="C11" s="43" t="s">
        <v>12</v>
      </c>
      <c r="D11" s="41">
        <v>19</v>
      </c>
      <c r="E11" s="41">
        <v>32</v>
      </c>
      <c r="F11" s="41">
        <v>51</v>
      </c>
      <c r="G11" s="41">
        <v>8</v>
      </c>
    </row>
    <row r="12" spans="1:7" x14ac:dyDescent="0.2">
      <c r="B12" s="42" t="s">
        <v>13</v>
      </c>
      <c r="C12" s="43" t="s">
        <v>14</v>
      </c>
      <c r="D12" s="41">
        <v>4</v>
      </c>
      <c r="E12" s="41"/>
      <c r="F12" s="41">
        <v>4</v>
      </c>
      <c r="G12" s="41">
        <v>4</v>
      </c>
    </row>
    <row r="13" spans="1:7" x14ac:dyDescent="0.2">
      <c r="B13" s="42" t="s">
        <v>15</v>
      </c>
      <c r="C13" s="43" t="s">
        <v>16</v>
      </c>
      <c r="D13" s="41">
        <v>17</v>
      </c>
      <c r="E13" s="41">
        <v>13</v>
      </c>
      <c r="F13" s="41">
        <v>30</v>
      </c>
      <c r="G13" s="41">
        <v>3</v>
      </c>
    </row>
    <row r="14" spans="1:7" x14ac:dyDescent="0.2">
      <c r="B14" s="42" t="s">
        <v>17</v>
      </c>
      <c r="C14" s="43" t="s">
        <v>41</v>
      </c>
      <c r="D14" s="41">
        <v>1</v>
      </c>
      <c r="E14" s="41">
        <v>17</v>
      </c>
      <c r="F14" s="41">
        <v>18</v>
      </c>
      <c r="G14" s="41">
        <v>4</v>
      </c>
    </row>
    <row r="15" spans="1:7" x14ac:dyDescent="0.2">
      <c r="B15" s="42" t="s">
        <v>18</v>
      </c>
      <c r="C15" s="43" t="s">
        <v>19</v>
      </c>
      <c r="D15" s="41">
        <v>3</v>
      </c>
      <c r="E15" s="41">
        <v>12</v>
      </c>
      <c r="F15" s="41">
        <v>15</v>
      </c>
      <c r="G15" s="41">
        <v>5</v>
      </c>
    </row>
    <row r="16" spans="1:7" x14ac:dyDescent="0.2">
      <c r="B16" s="42" t="s">
        <v>20</v>
      </c>
      <c r="C16" s="43" t="s">
        <v>21</v>
      </c>
      <c r="D16" s="41">
        <v>12</v>
      </c>
      <c r="E16" s="41">
        <v>42</v>
      </c>
      <c r="F16" s="41">
        <v>54</v>
      </c>
      <c r="G16" s="41">
        <v>5</v>
      </c>
    </row>
    <row r="17" spans="2:7" x14ac:dyDescent="0.2">
      <c r="B17" s="42" t="s">
        <v>75</v>
      </c>
      <c r="C17" s="43" t="s">
        <v>76</v>
      </c>
      <c r="D17" s="41"/>
      <c r="E17" s="41"/>
      <c r="F17" s="41"/>
      <c r="G17" s="41"/>
    </row>
    <row r="18" spans="2:7" x14ac:dyDescent="0.2">
      <c r="B18" s="42" t="s">
        <v>22</v>
      </c>
      <c r="C18" s="43" t="s">
        <v>23</v>
      </c>
      <c r="D18" s="41">
        <v>5</v>
      </c>
      <c r="E18" s="41">
        <v>2</v>
      </c>
      <c r="F18" s="41">
        <v>7</v>
      </c>
      <c r="G18" s="41">
        <v>5</v>
      </c>
    </row>
    <row r="19" spans="2:7" x14ac:dyDescent="0.2">
      <c r="B19" s="42" t="s">
        <v>24</v>
      </c>
      <c r="C19" s="43" t="s">
        <v>25</v>
      </c>
      <c r="D19" s="41">
        <v>91</v>
      </c>
      <c r="E19" s="41">
        <v>87</v>
      </c>
      <c r="F19" s="41">
        <v>178</v>
      </c>
      <c r="G19" s="41">
        <v>14</v>
      </c>
    </row>
    <row r="20" spans="2:7" x14ac:dyDescent="0.2">
      <c r="B20" s="42" t="s">
        <v>26</v>
      </c>
      <c r="C20" s="43" t="s">
        <v>27</v>
      </c>
      <c r="D20" s="41">
        <v>27</v>
      </c>
      <c r="E20" s="41">
        <v>27</v>
      </c>
      <c r="F20" s="41">
        <v>54</v>
      </c>
      <c r="G20" s="41">
        <v>28</v>
      </c>
    </row>
    <row r="21" spans="2:7" x14ac:dyDescent="0.2">
      <c r="B21" s="42" t="s">
        <v>28</v>
      </c>
      <c r="C21" s="43" t="s">
        <v>29</v>
      </c>
      <c r="D21" s="41">
        <v>1</v>
      </c>
      <c r="E21" s="41">
        <v>4</v>
      </c>
      <c r="F21" s="41">
        <v>5</v>
      </c>
      <c r="G21" s="41">
        <v>3</v>
      </c>
    </row>
    <row r="22" spans="2:7" x14ac:dyDescent="0.2">
      <c r="B22" s="42" t="s">
        <v>61</v>
      </c>
      <c r="C22" s="43" t="s">
        <v>62</v>
      </c>
      <c r="D22" s="41">
        <v>33</v>
      </c>
      <c r="E22" s="41">
        <v>29</v>
      </c>
      <c r="F22" s="41">
        <v>62</v>
      </c>
      <c r="G22" s="41">
        <v>10</v>
      </c>
    </row>
    <row r="23" spans="2:7" ht="13.5" thickBot="1" x14ac:dyDescent="0.25">
      <c r="B23" s="58" t="s">
        <v>30</v>
      </c>
      <c r="C23" s="58"/>
      <c r="D23" s="45">
        <f>SUM(D7:D22)</f>
        <v>342</v>
      </c>
      <c r="E23" s="45">
        <f>SUM(E7:E22)</f>
        <v>502</v>
      </c>
      <c r="F23" s="45">
        <f>SUM(F7:F22)</f>
        <v>844</v>
      </c>
      <c r="G23" s="45">
        <f>SUM(G7:G22)</f>
        <v>103</v>
      </c>
    </row>
    <row r="24" spans="2:7" x14ac:dyDescent="0.2">
      <c r="C24" s="1"/>
      <c r="D24" s="1"/>
      <c r="E24" s="1"/>
      <c r="F24" s="47"/>
      <c r="G24" s="47"/>
    </row>
    <row r="25" spans="2:7" x14ac:dyDescent="0.2">
      <c r="B25" s="66" t="s">
        <v>78</v>
      </c>
      <c r="C25" s="66"/>
      <c r="D25" s="66"/>
      <c r="E25" s="66"/>
      <c r="F25" s="66"/>
      <c r="G25" s="66"/>
    </row>
    <row r="26" spans="2:7" ht="13.5" thickBot="1" x14ac:dyDescent="0.25">
      <c r="B26" s="58" t="s">
        <v>56</v>
      </c>
      <c r="C26" s="58"/>
      <c r="D26" s="48" t="s">
        <v>74</v>
      </c>
      <c r="E26" s="48" t="s">
        <v>33</v>
      </c>
      <c r="F26" s="48" t="s">
        <v>1</v>
      </c>
      <c r="G26" s="48" t="s">
        <v>2</v>
      </c>
    </row>
    <row r="27" spans="2:7" ht="12.75" customHeight="1" x14ac:dyDescent="0.2">
      <c r="B27" s="39" t="s">
        <v>3</v>
      </c>
      <c r="C27" s="40" t="s">
        <v>4</v>
      </c>
      <c r="D27" s="41"/>
      <c r="E27" s="41"/>
      <c r="F27" s="41"/>
      <c r="G27" s="41"/>
    </row>
    <row r="28" spans="2:7" ht="12.75" customHeight="1" x14ac:dyDescent="0.2">
      <c r="B28" s="42" t="s">
        <v>5</v>
      </c>
      <c r="C28" s="43" t="s">
        <v>6</v>
      </c>
      <c r="D28" s="41">
        <v>1</v>
      </c>
      <c r="E28" s="41">
        <v>1</v>
      </c>
      <c r="F28" s="41">
        <v>2</v>
      </c>
      <c r="G28" s="41">
        <v>2</v>
      </c>
    </row>
    <row r="29" spans="2:7" ht="12.75" customHeight="1" x14ac:dyDescent="0.2">
      <c r="B29" s="42" t="s">
        <v>7</v>
      </c>
      <c r="C29" s="43" t="s">
        <v>8</v>
      </c>
      <c r="D29" s="41"/>
      <c r="E29" s="41"/>
      <c r="F29" s="41"/>
      <c r="G29" s="41"/>
    </row>
    <row r="30" spans="2:7" x14ac:dyDescent="0.2">
      <c r="B30" s="42" t="s">
        <v>9</v>
      </c>
      <c r="C30" s="43" t="s">
        <v>10</v>
      </c>
      <c r="D30" s="41"/>
      <c r="E30" s="41">
        <v>2</v>
      </c>
      <c r="F30" s="41">
        <v>2</v>
      </c>
      <c r="G30" s="41">
        <v>2</v>
      </c>
    </row>
    <row r="31" spans="2:7" x14ac:dyDescent="0.2">
      <c r="B31" s="42" t="s">
        <v>11</v>
      </c>
      <c r="C31" s="43" t="s">
        <v>12</v>
      </c>
      <c r="D31" s="41">
        <v>22</v>
      </c>
      <c r="E31" s="41">
        <v>10</v>
      </c>
      <c r="F31" s="41">
        <v>32</v>
      </c>
      <c r="G31" s="41">
        <v>3</v>
      </c>
    </row>
    <row r="32" spans="2:7" x14ac:dyDescent="0.2">
      <c r="B32" s="42" t="s">
        <v>13</v>
      </c>
      <c r="C32" s="43" t="s">
        <v>14</v>
      </c>
      <c r="D32" s="41">
        <v>12</v>
      </c>
      <c r="E32" s="41">
        <v>15</v>
      </c>
      <c r="F32" s="41">
        <v>27</v>
      </c>
      <c r="G32" s="41">
        <v>12</v>
      </c>
    </row>
    <row r="33" spans="2:7" x14ac:dyDescent="0.2">
      <c r="B33" s="42" t="s">
        <v>15</v>
      </c>
      <c r="C33" s="43" t="s">
        <v>16</v>
      </c>
      <c r="D33" s="41">
        <v>25</v>
      </c>
      <c r="E33" s="41">
        <v>24</v>
      </c>
      <c r="F33" s="41">
        <v>49</v>
      </c>
      <c r="G33" s="41">
        <v>31</v>
      </c>
    </row>
    <row r="34" spans="2:7" x14ac:dyDescent="0.2">
      <c r="B34" s="42" t="s">
        <v>17</v>
      </c>
      <c r="C34" s="43" t="s">
        <v>41</v>
      </c>
      <c r="D34" s="41">
        <v>40</v>
      </c>
      <c r="E34" s="41">
        <v>45</v>
      </c>
      <c r="F34" s="41">
        <v>85</v>
      </c>
      <c r="G34" s="41">
        <v>38</v>
      </c>
    </row>
    <row r="35" spans="2:7" x14ac:dyDescent="0.2">
      <c r="B35" s="42" t="s">
        <v>18</v>
      </c>
      <c r="C35" s="43" t="s">
        <v>19</v>
      </c>
      <c r="D35" s="41">
        <v>2</v>
      </c>
      <c r="E35" s="41">
        <v>18</v>
      </c>
      <c r="F35" s="41">
        <v>20</v>
      </c>
      <c r="G35" s="41">
        <v>3</v>
      </c>
    </row>
    <row r="36" spans="2:7" x14ac:dyDescent="0.2">
      <c r="B36" s="42" t="s">
        <v>20</v>
      </c>
      <c r="C36" s="43" t="s">
        <v>21</v>
      </c>
      <c r="D36" s="41">
        <v>63</v>
      </c>
      <c r="E36" s="41">
        <v>67</v>
      </c>
      <c r="F36" s="41">
        <v>130</v>
      </c>
      <c r="G36" s="41">
        <v>87</v>
      </c>
    </row>
    <row r="37" spans="2:7" x14ac:dyDescent="0.2">
      <c r="B37" s="42" t="s">
        <v>75</v>
      </c>
      <c r="C37" s="43" t="s">
        <v>76</v>
      </c>
      <c r="D37" s="41"/>
      <c r="E37" s="41"/>
      <c r="F37" s="41"/>
      <c r="G37" s="41"/>
    </row>
    <row r="38" spans="2:7" x14ac:dyDescent="0.2">
      <c r="B38" s="42" t="s">
        <v>22</v>
      </c>
      <c r="C38" s="43" t="s">
        <v>23</v>
      </c>
      <c r="D38" s="41">
        <v>7</v>
      </c>
      <c r="E38" s="41">
        <v>3</v>
      </c>
      <c r="F38" s="41">
        <v>10</v>
      </c>
      <c r="G38" s="41">
        <v>6</v>
      </c>
    </row>
    <row r="39" spans="2:7" x14ac:dyDescent="0.2">
      <c r="B39" s="42" t="s">
        <v>24</v>
      </c>
      <c r="C39" s="43" t="s">
        <v>25</v>
      </c>
      <c r="D39" s="41">
        <v>26</v>
      </c>
      <c r="E39" s="41">
        <v>46</v>
      </c>
      <c r="F39" s="41">
        <v>72</v>
      </c>
      <c r="G39" s="41">
        <v>10</v>
      </c>
    </row>
    <row r="40" spans="2:7" x14ac:dyDescent="0.2">
      <c r="B40" s="42" t="s">
        <v>26</v>
      </c>
      <c r="C40" s="43" t="s">
        <v>27</v>
      </c>
      <c r="D40" s="41">
        <v>21</v>
      </c>
      <c r="E40" s="41">
        <v>62</v>
      </c>
      <c r="F40" s="41">
        <v>83</v>
      </c>
      <c r="G40" s="41">
        <v>39</v>
      </c>
    </row>
    <row r="41" spans="2:7" x14ac:dyDescent="0.2">
      <c r="B41" s="42" t="s">
        <v>28</v>
      </c>
      <c r="C41" s="43" t="s">
        <v>29</v>
      </c>
      <c r="D41" s="41"/>
      <c r="E41" s="41">
        <v>3</v>
      </c>
      <c r="F41" s="41">
        <v>3</v>
      </c>
      <c r="G41" s="41">
        <v>1</v>
      </c>
    </row>
    <row r="42" spans="2:7" x14ac:dyDescent="0.2">
      <c r="B42" s="42" t="s">
        <v>61</v>
      </c>
      <c r="C42" s="43" t="s">
        <v>62</v>
      </c>
      <c r="D42" s="41">
        <v>30</v>
      </c>
      <c r="E42" s="41">
        <v>28</v>
      </c>
      <c r="F42" s="41">
        <v>58</v>
      </c>
      <c r="G42" s="41">
        <v>24</v>
      </c>
    </row>
    <row r="43" spans="2:7" ht="13.5" thickBot="1" x14ac:dyDescent="0.25">
      <c r="B43" s="58" t="s">
        <v>30</v>
      </c>
      <c r="C43" s="58"/>
      <c r="D43" s="45">
        <f>SUM(D27:D42)</f>
        <v>249</v>
      </c>
      <c r="E43" s="45">
        <f>SUM(E27:E42)</f>
        <v>324</v>
      </c>
      <c r="F43" s="45">
        <f>SUM(F27:F42)</f>
        <v>573</v>
      </c>
      <c r="G43" s="45">
        <f>SUM(G27:G42)</f>
        <v>258</v>
      </c>
    </row>
    <row r="44" spans="2:7" x14ac:dyDescent="0.2">
      <c r="B44" s="8" t="s">
        <v>71</v>
      </c>
    </row>
    <row r="46" spans="2:7" x14ac:dyDescent="0.2">
      <c r="B46" s="23" t="s">
        <v>51</v>
      </c>
    </row>
    <row r="47" spans="2:7" x14ac:dyDescent="0.2">
      <c r="B47" s="11" t="s">
        <v>55</v>
      </c>
    </row>
    <row r="48" spans="2:7" x14ac:dyDescent="0.2">
      <c r="B48" s="53"/>
    </row>
  </sheetData>
  <mergeCells count="8">
    <mergeCell ref="B26:C26"/>
    <mergeCell ref="B43:C43"/>
    <mergeCell ref="B2:G2"/>
    <mergeCell ref="B3:G3"/>
    <mergeCell ref="B6:C6"/>
    <mergeCell ref="B23:C23"/>
    <mergeCell ref="B5:G5"/>
    <mergeCell ref="B25:G2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C.2.1</vt:lpstr>
      <vt:lpstr>C.2.2</vt:lpstr>
      <vt:lpstr>C.2.3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Del Canto Faúndez</dc:creator>
  <cp:lastModifiedBy>Unidad de Estudios</cp:lastModifiedBy>
  <cp:lastPrinted>2020-03-27T19:45:12Z</cp:lastPrinted>
  <dcterms:created xsi:type="dcterms:W3CDTF">2014-08-21T21:52:04Z</dcterms:created>
  <dcterms:modified xsi:type="dcterms:W3CDTF">2020-03-30T15:48:30Z</dcterms:modified>
</cp:coreProperties>
</file>