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s Documentos\Anuario\Anuario FT 2004 - 2015\2012\"/>
    </mc:Choice>
  </mc:AlternateContent>
  <bookViews>
    <workbookView xWindow="0" yWindow="0" windowWidth="20400" windowHeight="8115"/>
  </bookViews>
  <sheets>
    <sheet name="A.2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" i="1" l="1"/>
  <c r="X31" i="1" s="1"/>
  <c r="W30" i="1"/>
  <c r="W29" i="1"/>
  <c r="W28" i="1"/>
  <c r="W27" i="1"/>
  <c r="X27" i="1" s="1"/>
  <c r="W26" i="1"/>
  <c r="W25" i="1"/>
  <c r="W24" i="1"/>
  <c r="W23" i="1"/>
  <c r="X23" i="1" s="1"/>
  <c r="W22" i="1"/>
  <c r="W21" i="1"/>
  <c r="W20" i="1"/>
  <c r="W19" i="1"/>
  <c r="X19" i="1" s="1"/>
  <c r="W18" i="1"/>
  <c r="W17" i="1"/>
  <c r="W16" i="1"/>
  <c r="W15" i="1"/>
  <c r="X15" i="1" s="1"/>
  <c r="W14" i="1"/>
  <c r="W13" i="1"/>
  <c r="W12" i="1"/>
  <c r="W11" i="1"/>
  <c r="X11" i="1" s="1"/>
  <c r="W10" i="1"/>
  <c r="W9" i="1"/>
  <c r="W8" i="1"/>
  <c r="X12" i="1" l="1"/>
  <c r="X16" i="1"/>
  <c r="X20" i="1"/>
  <c r="X24" i="1"/>
  <c r="X28" i="1"/>
  <c r="X9" i="1"/>
  <c r="X13" i="1"/>
  <c r="X17" i="1"/>
  <c r="X21" i="1"/>
  <c r="X25" i="1"/>
  <c r="X29" i="1"/>
  <c r="X10" i="1"/>
  <c r="X14" i="1"/>
  <c r="X18" i="1"/>
  <c r="X22" i="1"/>
  <c r="X26" i="1"/>
  <c r="X30" i="1"/>
  <c r="X8" i="1"/>
</calcChain>
</file>

<file path=xl/sharedStrings.xml><?xml version="1.0" encoding="utf-8"?>
<sst xmlns="http://schemas.openxmlformats.org/spreadsheetml/2006/main" count="73" uniqueCount="72">
  <si>
    <t>A.21</t>
  </si>
  <si>
    <t>Sistema de capacitación en la empresa via Franquicia Tributaria año 2012</t>
  </si>
  <si>
    <t>Acciones de capacitación según  áreas de capacitación y sector de actividad económica (1)</t>
  </si>
  <si>
    <t>Áreas de capacitación</t>
  </si>
  <si>
    <t>Sectores de actividad económica (Número de participantes aprobados, según áreas de capacitación)</t>
  </si>
  <si>
    <t>0. Actividades no especificadas y otras</t>
  </si>
  <si>
    <t>1. Agricultura, ganadería, caza y silvicultura</t>
  </si>
  <si>
    <t>2. Pesca</t>
  </si>
  <si>
    <t>3. Explotación de minas y canteras</t>
  </si>
  <si>
    <t>4. Industrias manufactureras no metálicas</t>
  </si>
  <si>
    <t>5. Industrias manufactureras metálicas</t>
  </si>
  <si>
    <t>6. Electricidad, Gas y Agua</t>
  </si>
  <si>
    <t>7. Construcción</t>
  </si>
  <si>
    <t xml:space="preserve">8. Comercio </t>
  </si>
  <si>
    <t>9. Hoteles y  Restaurantes</t>
  </si>
  <si>
    <t>10. Transporte, almacenamiento y comunicaciones</t>
  </si>
  <si>
    <t>11. Intermediación financiera</t>
  </si>
  <si>
    <t>12. Actividades inmobiliarias, empresariales y de alquiler</t>
  </si>
  <si>
    <t>13. Adm. pública y defensa; planes de seg. social,  afiliación obligatoria</t>
  </si>
  <si>
    <t>14. Enseñanza</t>
  </si>
  <si>
    <t xml:space="preserve">15. Servicios sociales y de salud </t>
  </si>
  <si>
    <t xml:space="preserve">16. Otras actividades de servicios comunitarios, sociales y personales </t>
  </si>
  <si>
    <t>17. Consejo de administración de edificios y condominios</t>
  </si>
  <si>
    <t>18 Organizaciones y Órganos Extraterritoriales</t>
  </si>
  <si>
    <t>Total</t>
  </si>
  <si>
    <t>Nº</t>
  </si>
  <si>
    <t>% Región</t>
  </si>
  <si>
    <t>Administración</t>
  </si>
  <si>
    <t>Agricultura</t>
  </si>
  <si>
    <t>Agropecuario</t>
  </si>
  <si>
    <t>Alimentación, gastronomía y turismo</t>
  </si>
  <si>
    <t>Artes, artesanía y gráfica</t>
  </si>
  <si>
    <t>Ciencias y técnicas aplicadas</t>
  </si>
  <si>
    <t>Comercio y servicios financieros</t>
  </si>
  <si>
    <t>Computación e informática</t>
  </si>
  <si>
    <t>Construcción</t>
  </si>
  <si>
    <t>Ecología</t>
  </si>
  <si>
    <t>Educación y Capacitación</t>
  </si>
  <si>
    <t>Electricidad y electrónica</t>
  </si>
  <si>
    <t>Energía nuclear</t>
  </si>
  <si>
    <t>Especies acuáticas</t>
  </si>
  <si>
    <t>Forestal</t>
  </si>
  <si>
    <t>Idiomas y comunicación</t>
  </si>
  <si>
    <t>Mecánica automotriz</t>
  </si>
  <si>
    <t>Mecánica industrial</t>
  </si>
  <si>
    <t>Minería</t>
  </si>
  <si>
    <t>Procesos industriales</t>
  </si>
  <si>
    <t>Salud, nutrición y dietética</t>
  </si>
  <si>
    <t>Servicio a las personas</t>
  </si>
  <si>
    <t>Transporte y telecomunicaciones</t>
  </si>
  <si>
    <t>Nivelación de estudios</t>
  </si>
  <si>
    <t>% Área</t>
  </si>
  <si>
    <r>
      <rPr>
        <b/>
        <sz val="9"/>
        <color theme="1"/>
        <rFont val="Calibri"/>
        <family val="2"/>
        <scheme val="minor"/>
      </rPr>
      <t xml:space="preserve">Fuente: </t>
    </r>
    <r>
      <rPr>
        <sz val="9"/>
        <color theme="1"/>
        <rFont val="Calibri"/>
        <family val="2"/>
        <scheme val="minor"/>
      </rPr>
      <t>Elaboración propia con liquidaciones de capacitación visadas.</t>
    </r>
  </si>
  <si>
    <t>Observaciones:</t>
  </si>
  <si>
    <t>(1) Para quienes requieren los datos con la clasificación anterior de sectores productivos deberá hacerlo de acuerdo al siguiente criterio:</t>
  </si>
  <si>
    <t>Actuales rubros</t>
  </si>
  <si>
    <t>Antiguos rubros</t>
  </si>
  <si>
    <t>1 y 2</t>
  </si>
  <si>
    <t>1 Agricultura, Silvicultura, Caza y Pesca</t>
  </si>
  <si>
    <t>2 Minas, Petróleo y Canteras</t>
  </si>
  <si>
    <t xml:space="preserve">4 y 5 </t>
  </si>
  <si>
    <t>3 Industrias Manufactureras</t>
  </si>
  <si>
    <t>4 Electricidad, gas y agua</t>
  </si>
  <si>
    <t>5 Construcción</t>
  </si>
  <si>
    <t>8 y 9</t>
  </si>
  <si>
    <t>6 Comercio</t>
  </si>
  <si>
    <t>7 Transporte, almacenamiento y comunicaciones</t>
  </si>
  <si>
    <t>11, 12 y 13</t>
  </si>
  <si>
    <t>8 Finanzas, seguros y bs inmuebles</t>
  </si>
  <si>
    <t>14, 15, 16, 17 y 18</t>
  </si>
  <si>
    <t>9 Serv. Estatales, sociales y personales</t>
  </si>
  <si>
    <t>0 Empresas que no especif.sector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</si>
</sst>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#,##0_ ;\-#,##0\ "/>
    <numFmt numFmtId="165" formatCode="0.0"/>
    <numFmt numFmtId="166" formatCode="0.0%"/>
    <numFmt numFmtId="167" formatCode="#,##0.0_ ;\-#,##0.0\ "/>
    <numFmt numFmtId="168" formatCode="_-* #,##0_-;\-* #,##0_-;_-* &quot;-&quot;??_-;_-@_-"/>
    <numFmt numFmtId="169" formatCode="_-* #,##0.00\ _P_t_s_-;\-* #,##0.00\ _P_t_s_-;_-* &quot;-&quot;??\ _P_t_s_-;_-@_-"/>
    <numFmt numFmtId="170" formatCode="_-* #,##0\ _P_t_s_-;\-* #,##0\ _P_t_s_-;_-* &quot;-&quot;\ _P_t_s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3" fillId="2" borderId="0" xfId="0" applyFont="1" applyFill="1" applyBorder="1"/>
    <xf numFmtId="0" fontId="5" fillId="2" borderId="0" xfId="0" applyFont="1" applyFill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/>
    <xf numFmtId="0" fontId="2" fillId="2" borderId="0" xfId="3" applyFont="1" applyFill="1" applyAlignment="1">
      <alignment horizontal="center"/>
    </xf>
    <xf numFmtId="0" fontId="2" fillId="2" borderId="0" xfId="3" applyFont="1" applyFill="1" applyAlignment="1"/>
    <xf numFmtId="0" fontId="9" fillId="2" borderId="0" xfId="3" applyFont="1" applyFill="1" applyAlignment="1"/>
    <xf numFmtId="3" fontId="3" fillId="2" borderId="0" xfId="0" applyNumberFormat="1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/>
    <xf numFmtId="164" fontId="10" fillId="0" borderId="0" xfId="1" applyNumberFormat="1" applyFont="1" applyFill="1" applyBorder="1" applyAlignment="1">
      <alignment vertical="top"/>
    </xf>
    <xf numFmtId="3" fontId="4" fillId="0" borderId="0" xfId="1" applyNumberFormat="1" applyFont="1" applyFill="1" applyBorder="1" applyAlignment="1"/>
    <xf numFmtId="9" fontId="4" fillId="0" borderId="0" xfId="2" applyFont="1" applyFill="1" applyBorder="1" applyAlignment="1"/>
    <xf numFmtId="165" fontId="5" fillId="2" borderId="0" xfId="0" applyNumberFormat="1" applyFont="1" applyFill="1"/>
    <xf numFmtId="0" fontId="4" fillId="2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vertical="center"/>
    </xf>
    <xf numFmtId="9" fontId="4" fillId="2" borderId="1" xfId="2" applyFont="1" applyFill="1" applyBorder="1" applyAlignment="1">
      <alignment vertical="center"/>
    </xf>
    <xf numFmtId="165" fontId="3" fillId="2" borderId="0" xfId="0" applyNumberFormat="1" applyFont="1" applyFill="1"/>
    <xf numFmtId="166" fontId="4" fillId="2" borderId="3" xfId="2" applyNumberFormat="1" applyFont="1" applyFill="1" applyBorder="1" applyAlignment="1">
      <alignment vertical="center"/>
    </xf>
    <xf numFmtId="167" fontId="4" fillId="2" borderId="3" xfId="1" applyNumberFormat="1" applyFont="1" applyFill="1" applyBorder="1" applyAlignment="1">
      <alignment vertical="center"/>
    </xf>
    <xf numFmtId="168" fontId="4" fillId="2" borderId="3" xfId="1" applyNumberFormat="1" applyFont="1" applyFill="1" applyBorder="1" applyAlignment="1">
      <alignment vertical="center"/>
    </xf>
    <xf numFmtId="168" fontId="3" fillId="2" borderId="0" xfId="4" applyNumberFormat="1" applyFont="1" applyFill="1" applyBorder="1"/>
    <xf numFmtId="170" fontId="3" fillId="2" borderId="0" xfId="5" applyFont="1" applyFill="1"/>
    <xf numFmtId="170" fontId="3" fillId="2" borderId="0" xfId="5" applyFont="1" applyFill="1" applyBorder="1"/>
    <xf numFmtId="0" fontId="12" fillId="2" borderId="0" xfId="0" applyFont="1" applyFill="1"/>
    <xf numFmtId="49" fontId="3" fillId="2" borderId="0" xfId="0" applyNumberFormat="1" applyFont="1" applyFill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3" fontId="5" fillId="2" borderId="0" xfId="0" applyNumberFormat="1" applyFont="1" applyFill="1"/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170" fontId="3" fillId="2" borderId="0" xfId="5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/>
  </cellXfs>
  <cellStyles count="6">
    <cellStyle name="Millares" xfId="1" builtinId="3"/>
    <cellStyle name="Millares [0] 3" xfId="5"/>
    <cellStyle name="Millares 10" xf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7"/>
  <sheetViews>
    <sheetView tabSelected="1" workbookViewId="0"/>
  </sheetViews>
  <sheetFormatPr baseColWidth="10" defaultRowHeight="12" x14ac:dyDescent="0.2"/>
  <cols>
    <col min="1" max="1" width="7.85546875" style="5" customWidth="1"/>
    <col min="2" max="2" width="29.140625" style="5" customWidth="1"/>
    <col min="3" max="3" width="1.140625" style="5" customWidth="1"/>
    <col min="4" max="4" width="18.28515625" style="5" customWidth="1"/>
    <col min="5" max="5" width="13.5703125" style="5" customWidth="1"/>
    <col min="6" max="6" width="10.140625" style="5" bestFit="1" customWidth="1"/>
    <col min="7" max="7" width="12.28515625" style="5" customWidth="1"/>
    <col min="8" max="8" width="12.42578125" style="5" customWidth="1"/>
    <col min="9" max="9" width="12.7109375" style="5" customWidth="1"/>
    <col min="10" max="10" width="14.28515625" style="5" customWidth="1"/>
    <col min="11" max="11" width="11.5703125" style="5" customWidth="1"/>
    <col min="12" max="12" width="13.28515625" style="5" customWidth="1"/>
    <col min="13" max="13" width="12.42578125" style="5" customWidth="1"/>
    <col min="14" max="14" width="13.5703125" style="5" customWidth="1"/>
    <col min="15" max="15" width="13.85546875" style="5" customWidth="1"/>
    <col min="16" max="16" width="18.42578125" style="5" customWidth="1"/>
    <col min="17" max="17" width="18.85546875" style="5" customWidth="1"/>
    <col min="18" max="18" width="15" style="5" customWidth="1"/>
    <col min="19" max="19" width="13.140625" style="5" customWidth="1"/>
    <col min="20" max="20" width="18" style="5" customWidth="1"/>
    <col min="21" max="21" width="16.28515625" style="5" customWidth="1"/>
    <col min="22" max="22" width="12.5703125" style="5" customWidth="1"/>
    <col min="23" max="23" width="11" style="5" customWidth="1"/>
    <col min="24" max="24" width="10.28515625" style="5" customWidth="1"/>
    <col min="25" max="16384" width="11.42578125" style="5"/>
  </cols>
  <sheetData>
    <row r="1" spans="1:25" ht="12.7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2"/>
      <c r="U1" s="2"/>
      <c r="V1" s="2"/>
      <c r="W1" s="2"/>
      <c r="X1" s="2"/>
      <c r="Y1" s="4"/>
    </row>
    <row r="2" spans="1:25" ht="15" x14ac:dyDescent="0.25">
      <c r="A2" s="2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7"/>
      <c r="S2" s="7"/>
      <c r="T2" s="7"/>
      <c r="U2" s="7"/>
      <c r="V2" s="7"/>
      <c r="W2" s="7"/>
      <c r="X2" s="7"/>
      <c r="Y2" s="4"/>
    </row>
    <row r="3" spans="1:25" ht="12.75" x14ac:dyDescent="0.2">
      <c r="A3" s="2"/>
      <c r="B3" s="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R3" s="10"/>
      <c r="S3" s="10"/>
      <c r="T3" s="10"/>
      <c r="U3" s="10"/>
      <c r="V3" s="10"/>
      <c r="W3" s="10"/>
      <c r="X3" s="10"/>
      <c r="Y3" s="4"/>
    </row>
    <row r="4" spans="1:25" x14ac:dyDescent="0.2">
      <c r="B4" s="11"/>
      <c r="C4" s="11"/>
      <c r="D4" s="11"/>
    </row>
    <row r="5" spans="1:25" ht="15.75" customHeight="1" x14ac:dyDescent="0.2">
      <c r="B5" s="12" t="s">
        <v>3</v>
      </c>
      <c r="C5" s="13"/>
      <c r="D5" s="14" t="s">
        <v>4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5" ht="25.5" customHeight="1" x14ac:dyDescent="0.2">
      <c r="B6" s="15"/>
      <c r="C6" s="13"/>
      <c r="D6" s="16" t="s">
        <v>5</v>
      </c>
      <c r="E6" s="16" t="s">
        <v>6</v>
      </c>
      <c r="F6" s="16" t="s">
        <v>7</v>
      </c>
      <c r="G6" s="16" t="s">
        <v>8</v>
      </c>
      <c r="H6" s="16" t="s">
        <v>9</v>
      </c>
      <c r="I6" s="16" t="s">
        <v>10</v>
      </c>
      <c r="J6" s="16" t="s">
        <v>11</v>
      </c>
      <c r="K6" s="16" t="s">
        <v>12</v>
      </c>
      <c r="L6" s="16" t="s">
        <v>13</v>
      </c>
      <c r="M6" s="16" t="s">
        <v>14</v>
      </c>
      <c r="N6" s="16" t="s">
        <v>15</v>
      </c>
      <c r="O6" s="16" t="s">
        <v>16</v>
      </c>
      <c r="P6" s="16" t="s">
        <v>17</v>
      </c>
      <c r="Q6" s="16" t="s">
        <v>18</v>
      </c>
      <c r="R6" s="16" t="s">
        <v>19</v>
      </c>
      <c r="S6" s="16" t="s">
        <v>20</v>
      </c>
      <c r="T6" s="16" t="s">
        <v>21</v>
      </c>
      <c r="U6" s="16" t="s">
        <v>22</v>
      </c>
      <c r="V6" s="16" t="s">
        <v>23</v>
      </c>
      <c r="W6" s="14" t="s">
        <v>24</v>
      </c>
      <c r="X6" s="14"/>
    </row>
    <row r="7" spans="1:25" ht="21" customHeight="1" thickBot="1" x14ac:dyDescent="0.25">
      <c r="B7" s="17"/>
      <c r="C7" s="13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9" t="s">
        <v>25</v>
      </c>
      <c r="X7" s="19" t="s">
        <v>26</v>
      </c>
    </row>
    <row r="8" spans="1:25" x14ac:dyDescent="0.2">
      <c r="B8" s="20" t="s">
        <v>27</v>
      </c>
      <c r="C8" s="20"/>
      <c r="D8" s="21">
        <v>47936</v>
      </c>
      <c r="E8" s="21">
        <v>21835</v>
      </c>
      <c r="F8" s="21">
        <v>2981</v>
      </c>
      <c r="G8" s="21">
        <v>13827</v>
      </c>
      <c r="H8" s="21">
        <v>58559</v>
      </c>
      <c r="I8" s="21">
        <v>11586</v>
      </c>
      <c r="J8" s="21">
        <v>8254</v>
      </c>
      <c r="K8" s="21">
        <v>39758</v>
      </c>
      <c r="L8" s="21">
        <v>148935</v>
      </c>
      <c r="M8" s="21">
        <v>25042</v>
      </c>
      <c r="N8" s="21">
        <v>43048</v>
      </c>
      <c r="O8" s="21">
        <v>60263</v>
      </c>
      <c r="P8" s="21">
        <v>84977</v>
      </c>
      <c r="Q8" s="21">
        <v>2691</v>
      </c>
      <c r="R8" s="21">
        <v>41850</v>
      </c>
      <c r="S8" s="21">
        <v>21586</v>
      </c>
      <c r="T8" s="21">
        <v>15835</v>
      </c>
      <c r="U8" s="21">
        <v>6</v>
      </c>
      <c r="V8" s="21">
        <v>3</v>
      </c>
      <c r="W8" s="22">
        <f>SUM(C8:V8)</f>
        <v>648972</v>
      </c>
      <c r="X8" s="23">
        <f>W8/$W$32</f>
        <v>0.42591541309342784</v>
      </c>
      <c r="Y8" s="24"/>
    </row>
    <row r="9" spans="1:25" x14ac:dyDescent="0.2">
      <c r="B9" s="20" t="s">
        <v>28</v>
      </c>
      <c r="C9" s="20"/>
      <c r="D9" s="21">
        <v>1791</v>
      </c>
      <c r="E9" s="21">
        <v>5194</v>
      </c>
      <c r="F9" s="21">
        <v>1</v>
      </c>
      <c r="G9" s="21">
        <v>15</v>
      </c>
      <c r="H9" s="21">
        <v>1432</v>
      </c>
      <c r="I9" s="21">
        <v>0</v>
      </c>
      <c r="J9" s="21">
        <v>1</v>
      </c>
      <c r="K9" s="21">
        <v>933</v>
      </c>
      <c r="L9" s="21">
        <v>856</v>
      </c>
      <c r="M9" s="21">
        <v>9</v>
      </c>
      <c r="N9" s="21">
        <v>266</v>
      </c>
      <c r="O9" s="21">
        <v>30</v>
      </c>
      <c r="P9" s="21">
        <v>433</v>
      </c>
      <c r="Q9" s="21">
        <v>0</v>
      </c>
      <c r="R9" s="21">
        <v>148</v>
      </c>
      <c r="S9" s="21">
        <v>1</v>
      </c>
      <c r="T9" s="21">
        <v>21</v>
      </c>
      <c r="U9" s="21">
        <v>0</v>
      </c>
      <c r="V9" s="21">
        <v>0</v>
      </c>
      <c r="W9" s="22">
        <f t="shared" ref="W9:W31" si="0">SUM(C9:V9)</f>
        <v>11131</v>
      </c>
      <c r="X9" s="23">
        <f t="shared" ref="X9:X32" si="1">W9/$W$32</f>
        <v>7.3051910762605247E-3</v>
      </c>
      <c r="Y9" s="24"/>
    </row>
    <row r="10" spans="1:25" x14ac:dyDescent="0.2">
      <c r="B10" s="20" t="s">
        <v>29</v>
      </c>
      <c r="C10" s="20"/>
      <c r="D10" s="21">
        <v>700</v>
      </c>
      <c r="E10" s="21">
        <v>606</v>
      </c>
      <c r="F10" s="21">
        <v>0</v>
      </c>
      <c r="G10" s="21">
        <v>0</v>
      </c>
      <c r="H10" s="21">
        <v>478</v>
      </c>
      <c r="I10" s="21">
        <v>15</v>
      </c>
      <c r="J10" s="21">
        <v>0</v>
      </c>
      <c r="K10" s="21">
        <v>65</v>
      </c>
      <c r="L10" s="21">
        <v>23</v>
      </c>
      <c r="M10" s="21">
        <v>1</v>
      </c>
      <c r="N10" s="21">
        <v>80</v>
      </c>
      <c r="O10" s="21">
        <v>0</v>
      </c>
      <c r="P10" s="21">
        <v>30</v>
      </c>
      <c r="Q10" s="21">
        <v>0</v>
      </c>
      <c r="R10" s="21">
        <v>0</v>
      </c>
      <c r="S10" s="21">
        <v>0</v>
      </c>
      <c r="T10" s="21">
        <v>1</v>
      </c>
      <c r="U10" s="21">
        <v>0</v>
      </c>
      <c r="V10" s="21">
        <v>0</v>
      </c>
      <c r="W10" s="22">
        <f t="shared" si="0"/>
        <v>1999</v>
      </c>
      <c r="X10" s="23">
        <f t="shared" si="1"/>
        <v>1.3119285743818873E-3</v>
      </c>
      <c r="Y10" s="24"/>
    </row>
    <row r="11" spans="1:25" x14ac:dyDescent="0.2">
      <c r="B11" s="20" t="s">
        <v>30</v>
      </c>
      <c r="C11" s="20"/>
      <c r="D11" s="21">
        <v>11762</v>
      </c>
      <c r="E11" s="21">
        <v>1217</v>
      </c>
      <c r="F11" s="21">
        <v>652</v>
      </c>
      <c r="G11" s="21">
        <v>37</v>
      </c>
      <c r="H11" s="21">
        <v>6473</v>
      </c>
      <c r="I11" s="21">
        <v>11</v>
      </c>
      <c r="J11" s="21">
        <v>96</v>
      </c>
      <c r="K11" s="21">
        <v>67</v>
      </c>
      <c r="L11" s="21">
        <v>7159</v>
      </c>
      <c r="M11" s="21">
        <v>19057</v>
      </c>
      <c r="N11" s="21">
        <v>338</v>
      </c>
      <c r="O11" s="21">
        <v>123</v>
      </c>
      <c r="P11" s="21">
        <v>5816</v>
      </c>
      <c r="Q11" s="21">
        <v>0</v>
      </c>
      <c r="R11" s="21">
        <v>627</v>
      </c>
      <c r="S11" s="21">
        <v>151</v>
      </c>
      <c r="T11" s="21">
        <v>401</v>
      </c>
      <c r="U11" s="21">
        <v>0</v>
      </c>
      <c r="V11" s="21">
        <v>0</v>
      </c>
      <c r="W11" s="22">
        <f t="shared" si="0"/>
        <v>53987</v>
      </c>
      <c r="X11" s="23">
        <f t="shared" si="1"/>
        <v>3.5431259602378667E-2</v>
      </c>
      <c r="Y11" s="24"/>
    </row>
    <row r="12" spans="1:25" x14ac:dyDescent="0.2">
      <c r="B12" s="20" t="s">
        <v>31</v>
      </c>
      <c r="C12" s="20"/>
      <c r="D12" s="21">
        <v>120</v>
      </c>
      <c r="E12" s="21">
        <v>36</v>
      </c>
      <c r="F12" s="21">
        <v>12</v>
      </c>
      <c r="G12" s="21">
        <v>26</v>
      </c>
      <c r="H12" s="21">
        <v>611</v>
      </c>
      <c r="I12" s="21">
        <v>76</v>
      </c>
      <c r="J12" s="21">
        <v>25</v>
      </c>
      <c r="K12" s="21">
        <v>56</v>
      </c>
      <c r="L12" s="21">
        <v>180</v>
      </c>
      <c r="M12" s="21">
        <v>0</v>
      </c>
      <c r="N12" s="21">
        <v>1</v>
      </c>
      <c r="O12" s="21">
        <v>28</v>
      </c>
      <c r="P12" s="21">
        <v>60</v>
      </c>
      <c r="Q12" s="21">
        <v>0</v>
      </c>
      <c r="R12" s="21">
        <v>556</v>
      </c>
      <c r="S12" s="21">
        <v>0</v>
      </c>
      <c r="T12" s="21">
        <v>5</v>
      </c>
      <c r="U12" s="21">
        <v>0</v>
      </c>
      <c r="V12" s="21">
        <v>0</v>
      </c>
      <c r="W12" s="22">
        <f t="shared" si="0"/>
        <v>1792</v>
      </c>
      <c r="X12" s="23">
        <f t="shared" si="1"/>
        <v>1.1760760406665043E-3</v>
      </c>
      <c r="Y12" s="24"/>
    </row>
    <row r="13" spans="1:25" x14ac:dyDescent="0.2">
      <c r="B13" s="20" t="s">
        <v>32</v>
      </c>
      <c r="C13" s="20"/>
      <c r="D13" s="21">
        <v>12653</v>
      </c>
      <c r="E13" s="21">
        <v>6022</v>
      </c>
      <c r="F13" s="21">
        <v>2200</v>
      </c>
      <c r="G13" s="21">
        <v>10665</v>
      </c>
      <c r="H13" s="21">
        <v>30472</v>
      </c>
      <c r="I13" s="21">
        <v>9660</v>
      </c>
      <c r="J13" s="21">
        <v>3050</v>
      </c>
      <c r="K13" s="21">
        <v>40195</v>
      </c>
      <c r="L13" s="21">
        <v>24849</v>
      </c>
      <c r="M13" s="21">
        <v>3737</v>
      </c>
      <c r="N13" s="21">
        <v>6965</v>
      </c>
      <c r="O13" s="21">
        <v>3680</v>
      </c>
      <c r="P13" s="21">
        <v>19763</v>
      </c>
      <c r="Q13" s="21">
        <v>58</v>
      </c>
      <c r="R13" s="21">
        <v>4696</v>
      </c>
      <c r="S13" s="21">
        <v>4875</v>
      </c>
      <c r="T13" s="21">
        <v>2427</v>
      </c>
      <c r="U13" s="21">
        <v>0</v>
      </c>
      <c r="V13" s="21">
        <v>5</v>
      </c>
      <c r="W13" s="22">
        <f t="shared" si="0"/>
        <v>185972</v>
      </c>
      <c r="X13" s="23">
        <f t="shared" si="1"/>
        <v>0.12205201642568703</v>
      </c>
      <c r="Y13" s="24"/>
    </row>
    <row r="14" spans="1:25" x14ac:dyDescent="0.2">
      <c r="B14" s="20" t="s">
        <v>33</v>
      </c>
      <c r="C14" s="20"/>
      <c r="D14" s="21">
        <v>2088</v>
      </c>
      <c r="E14" s="21">
        <v>273</v>
      </c>
      <c r="F14" s="21">
        <v>2</v>
      </c>
      <c r="G14" s="21">
        <v>31</v>
      </c>
      <c r="H14" s="21">
        <v>558</v>
      </c>
      <c r="I14" s="21">
        <v>86</v>
      </c>
      <c r="J14" s="21">
        <v>219</v>
      </c>
      <c r="K14" s="21">
        <v>289</v>
      </c>
      <c r="L14" s="21">
        <v>7816</v>
      </c>
      <c r="M14" s="21">
        <v>2109</v>
      </c>
      <c r="N14" s="21">
        <v>427</v>
      </c>
      <c r="O14" s="21">
        <v>12009</v>
      </c>
      <c r="P14" s="21">
        <v>2196</v>
      </c>
      <c r="Q14" s="21">
        <v>824</v>
      </c>
      <c r="R14" s="21">
        <v>209</v>
      </c>
      <c r="S14" s="21">
        <v>374</v>
      </c>
      <c r="T14" s="21">
        <v>103</v>
      </c>
      <c r="U14" s="21">
        <v>0</v>
      </c>
      <c r="V14" s="21">
        <v>0</v>
      </c>
      <c r="W14" s="22">
        <f t="shared" si="0"/>
        <v>29613</v>
      </c>
      <c r="X14" s="23">
        <f t="shared" si="1"/>
        <v>1.9434787830500667E-2</v>
      </c>
      <c r="Y14" s="24"/>
    </row>
    <row r="15" spans="1:25" x14ac:dyDescent="0.2">
      <c r="B15" s="20" t="s">
        <v>34</v>
      </c>
      <c r="C15" s="20"/>
      <c r="D15" s="21">
        <v>6490</v>
      </c>
      <c r="E15" s="21">
        <v>4304</v>
      </c>
      <c r="F15" s="21">
        <v>225</v>
      </c>
      <c r="G15" s="21">
        <v>3556</v>
      </c>
      <c r="H15" s="21">
        <v>9551</v>
      </c>
      <c r="I15" s="21">
        <v>3647</v>
      </c>
      <c r="J15" s="21">
        <v>1540</v>
      </c>
      <c r="K15" s="21">
        <v>5322</v>
      </c>
      <c r="L15" s="21">
        <v>15620</v>
      </c>
      <c r="M15" s="21">
        <v>2626</v>
      </c>
      <c r="N15" s="21">
        <v>7974</v>
      </c>
      <c r="O15" s="21">
        <v>8361</v>
      </c>
      <c r="P15" s="21">
        <v>12943</v>
      </c>
      <c r="Q15" s="21">
        <v>279</v>
      </c>
      <c r="R15" s="21">
        <v>6972</v>
      </c>
      <c r="S15" s="21">
        <v>1975</v>
      </c>
      <c r="T15" s="21">
        <v>1939</v>
      </c>
      <c r="U15" s="21">
        <v>2</v>
      </c>
      <c r="V15" s="21">
        <v>1</v>
      </c>
      <c r="W15" s="22">
        <f t="shared" si="0"/>
        <v>93327</v>
      </c>
      <c r="X15" s="23">
        <f t="shared" si="1"/>
        <v>6.1249803932635523E-2</v>
      </c>
      <c r="Y15" s="24"/>
    </row>
    <row r="16" spans="1:25" x14ac:dyDescent="0.2">
      <c r="B16" s="20" t="s">
        <v>35</v>
      </c>
      <c r="C16" s="20"/>
      <c r="D16" s="21">
        <v>803</v>
      </c>
      <c r="E16" s="21">
        <v>209</v>
      </c>
      <c r="F16" s="21">
        <v>111</v>
      </c>
      <c r="G16" s="21">
        <v>784</v>
      </c>
      <c r="H16" s="21">
        <v>1383</v>
      </c>
      <c r="I16" s="21">
        <v>1382</v>
      </c>
      <c r="J16" s="21">
        <v>102</v>
      </c>
      <c r="K16" s="21">
        <v>9358</v>
      </c>
      <c r="L16" s="21">
        <v>1078</v>
      </c>
      <c r="M16" s="21">
        <v>22</v>
      </c>
      <c r="N16" s="21">
        <v>166</v>
      </c>
      <c r="O16" s="21">
        <v>29</v>
      </c>
      <c r="P16" s="21">
        <v>437</v>
      </c>
      <c r="Q16" s="21">
        <v>0</v>
      </c>
      <c r="R16" s="21">
        <v>267</v>
      </c>
      <c r="S16" s="21">
        <v>29</v>
      </c>
      <c r="T16" s="21">
        <v>35</v>
      </c>
      <c r="U16" s="21">
        <v>0</v>
      </c>
      <c r="V16" s="21">
        <v>0</v>
      </c>
      <c r="W16" s="22">
        <f t="shared" si="0"/>
        <v>16195</v>
      </c>
      <c r="X16" s="23">
        <f t="shared" si="1"/>
        <v>1.0628655959036851E-2</v>
      </c>
      <c r="Y16" s="24"/>
    </row>
    <row r="17" spans="2:25" x14ac:dyDescent="0.2">
      <c r="B17" s="20" t="s">
        <v>36</v>
      </c>
      <c r="C17" s="20"/>
      <c r="D17" s="21">
        <v>355</v>
      </c>
      <c r="E17" s="21">
        <v>814</v>
      </c>
      <c r="F17" s="21">
        <v>215</v>
      </c>
      <c r="G17" s="21">
        <v>434</v>
      </c>
      <c r="H17" s="21">
        <v>1364</v>
      </c>
      <c r="I17" s="21">
        <v>554</v>
      </c>
      <c r="J17" s="21">
        <v>377</v>
      </c>
      <c r="K17" s="21">
        <v>4619</v>
      </c>
      <c r="L17" s="21">
        <v>570</v>
      </c>
      <c r="M17" s="21">
        <v>20</v>
      </c>
      <c r="N17" s="21">
        <v>674</v>
      </c>
      <c r="O17" s="21">
        <v>4</v>
      </c>
      <c r="P17" s="21">
        <v>167</v>
      </c>
      <c r="Q17" s="21">
        <v>3</v>
      </c>
      <c r="R17" s="21">
        <v>219</v>
      </c>
      <c r="S17" s="21">
        <v>0</v>
      </c>
      <c r="T17" s="21">
        <v>27</v>
      </c>
      <c r="U17" s="21">
        <v>0</v>
      </c>
      <c r="V17" s="21">
        <v>0</v>
      </c>
      <c r="W17" s="22">
        <f t="shared" si="0"/>
        <v>10416</v>
      </c>
      <c r="X17" s="23">
        <f t="shared" si="1"/>
        <v>6.8359419863740561E-3</v>
      </c>
      <c r="Y17" s="24"/>
    </row>
    <row r="18" spans="2:25" x14ac:dyDescent="0.2">
      <c r="B18" s="20" t="s">
        <v>37</v>
      </c>
      <c r="C18" s="20"/>
      <c r="D18" s="21">
        <v>3998</v>
      </c>
      <c r="E18" s="21">
        <v>821</v>
      </c>
      <c r="F18" s="21">
        <v>700</v>
      </c>
      <c r="G18" s="21">
        <v>3830</v>
      </c>
      <c r="H18" s="21">
        <v>2928</v>
      </c>
      <c r="I18" s="21">
        <v>634</v>
      </c>
      <c r="J18" s="21">
        <v>393</v>
      </c>
      <c r="K18" s="21">
        <v>1176</v>
      </c>
      <c r="L18" s="21">
        <v>8217</v>
      </c>
      <c r="M18" s="21">
        <v>1389</v>
      </c>
      <c r="N18" s="21">
        <v>3706</v>
      </c>
      <c r="O18" s="21">
        <v>5503</v>
      </c>
      <c r="P18" s="21">
        <v>2934</v>
      </c>
      <c r="Q18" s="21">
        <v>1371</v>
      </c>
      <c r="R18" s="21">
        <v>42155</v>
      </c>
      <c r="S18" s="21">
        <v>2512</v>
      </c>
      <c r="T18" s="21">
        <v>6640</v>
      </c>
      <c r="U18" s="21">
        <v>0</v>
      </c>
      <c r="V18" s="21">
        <v>18</v>
      </c>
      <c r="W18" s="22">
        <f t="shared" si="0"/>
        <v>88925</v>
      </c>
      <c r="X18" s="23">
        <f t="shared" si="1"/>
        <v>5.8360804640775053E-2</v>
      </c>
      <c r="Y18" s="24"/>
    </row>
    <row r="19" spans="2:25" x14ac:dyDescent="0.2">
      <c r="B19" s="20" t="s">
        <v>38</v>
      </c>
      <c r="C19" s="20"/>
      <c r="D19" s="21">
        <v>280</v>
      </c>
      <c r="E19" s="21">
        <v>186</v>
      </c>
      <c r="F19" s="21">
        <v>40</v>
      </c>
      <c r="G19" s="21">
        <v>2058</v>
      </c>
      <c r="H19" s="21">
        <v>880</v>
      </c>
      <c r="I19" s="21">
        <v>1197</v>
      </c>
      <c r="J19" s="21">
        <v>1128</v>
      </c>
      <c r="K19" s="21">
        <v>1348</v>
      </c>
      <c r="L19" s="21">
        <v>892</v>
      </c>
      <c r="M19" s="21">
        <v>80</v>
      </c>
      <c r="N19" s="21">
        <v>773</v>
      </c>
      <c r="O19" s="21">
        <v>19</v>
      </c>
      <c r="P19" s="21">
        <v>391</v>
      </c>
      <c r="Q19" s="21">
        <v>0</v>
      </c>
      <c r="R19" s="21">
        <v>344</v>
      </c>
      <c r="S19" s="21">
        <v>21</v>
      </c>
      <c r="T19" s="21">
        <v>56</v>
      </c>
      <c r="U19" s="21">
        <v>0</v>
      </c>
      <c r="V19" s="21">
        <v>0</v>
      </c>
      <c r="W19" s="22">
        <f t="shared" si="0"/>
        <v>9693</v>
      </c>
      <c r="X19" s="23">
        <f t="shared" si="1"/>
        <v>6.3614425570203276E-3</v>
      </c>
      <c r="Y19" s="24"/>
    </row>
    <row r="20" spans="2:25" x14ac:dyDescent="0.2">
      <c r="B20" s="20" t="s">
        <v>39</v>
      </c>
      <c r="C20" s="20"/>
      <c r="D20" s="21">
        <v>18</v>
      </c>
      <c r="E20" s="21">
        <v>31</v>
      </c>
      <c r="F20" s="21">
        <v>0</v>
      </c>
      <c r="G20" s="21">
        <v>75</v>
      </c>
      <c r="H20" s="21">
        <v>133</v>
      </c>
      <c r="I20" s="21">
        <v>24</v>
      </c>
      <c r="J20" s="21">
        <v>4</v>
      </c>
      <c r="K20" s="21">
        <v>12</v>
      </c>
      <c r="L20" s="21">
        <v>7</v>
      </c>
      <c r="M20" s="21">
        <v>0</v>
      </c>
      <c r="N20" s="21">
        <v>32</v>
      </c>
      <c r="O20" s="21">
        <v>0</v>
      </c>
      <c r="P20" s="21">
        <v>43</v>
      </c>
      <c r="Q20" s="21">
        <v>0</v>
      </c>
      <c r="R20" s="21">
        <v>16</v>
      </c>
      <c r="S20" s="21">
        <v>500</v>
      </c>
      <c r="T20" s="21">
        <v>0</v>
      </c>
      <c r="U20" s="21">
        <v>0</v>
      </c>
      <c r="V20" s="21">
        <v>0</v>
      </c>
      <c r="W20" s="22">
        <f t="shared" si="0"/>
        <v>895</v>
      </c>
      <c r="X20" s="23">
        <f t="shared" si="1"/>
        <v>5.8738172789984456E-4</v>
      </c>
      <c r="Y20" s="24"/>
    </row>
    <row r="21" spans="2:25" x14ac:dyDescent="0.2">
      <c r="B21" s="20" t="s">
        <v>40</v>
      </c>
      <c r="C21" s="20"/>
      <c r="D21" s="21">
        <v>571</v>
      </c>
      <c r="E21" s="21">
        <v>37</v>
      </c>
      <c r="F21" s="21">
        <v>560</v>
      </c>
      <c r="G21" s="21">
        <v>0</v>
      </c>
      <c r="H21" s="21">
        <v>190</v>
      </c>
      <c r="I21" s="21">
        <v>44</v>
      </c>
      <c r="J21" s="21">
        <v>0</v>
      </c>
      <c r="K21" s="21">
        <v>0</v>
      </c>
      <c r="L21" s="21">
        <v>74</v>
      </c>
      <c r="M21" s="21">
        <v>0</v>
      </c>
      <c r="N21" s="21">
        <v>58</v>
      </c>
      <c r="O21" s="21">
        <v>0</v>
      </c>
      <c r="P21" s="21">
        <v>22</v>
      </c>
      <c r="Q21" s="21">
        <v>0</v>
      </c>
      <c r="R21" s="21">
        <v>0</v>
      </c>
      <c r="S21" s="21">
        <v>2</v>
      </c>
      <c r="T21" s="21">
        <v>31</v>
      </c>
      <c r="U21" s="21">
        <v>0</v>
      </c>
      <c r="V21" s="21">
        <v>0</v>
      </c>
      <c r="W21" s="22">
        <f t="shared" si="0"/>
        <v>1589</v>
      </c>
      <c r="X21" s="23">
        <f t="shared" si="1"/>
        <v>1.0428486766847519E-3</v>
      </c>
      <c r="Y21" s="24"/>
    </row>
    <row r="22" spans="2:25" x14ac:dyDescent="0.2">
      <c r="B22" s="20" t="s">
        <v>41</v>
      </c>
      <c r="C22" s="20"/>
      <c r="D22" s="21">
        <v>346</v>
      </c>
      <c r="E22" s="21">
        <v>858</v>
      </c>
      <c r="F22" s="21">
        <v>0</v>
      </c>
      <c r="G22" s="21">
        <v>44</v>
      </c>
      <c r="H22" s="21">
        <v>497</v>
      </c>
      <c r="I22" s="21">
        <v>47</v>
      </c>
      <c r="J22" s="21">
        <v>5</v>
      </c>
      <c r="K22" s="21">
        <v>101</v>
      </c>
      <c r="L22" s="21">
        <v>57</v>
      </c>
      <c r="M22" s="21">
        <v>2</v>
      </c>
      <c r="N22" s="21">
        <v>53</v>
      </c>
      <c r="O22" s="21">
        <v>1</v>
      </c>
      <c r="P22" s="21">
        <v>185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2">
        <f t="shared" si="0"/>
        <v>2196</v>
      </c>
      <c r="X22" s="23">
        <f t="shared" si="1"/>
        <v>1.4412181837631939E-3</v>
      </c>
      <c r="Y22" s="24"/>
    </row>
    <row r="23" spans="2:25" x14ac:dyDescent="0.2">
      <c r="B23" s="20" t="s">
        <v>42</v>
      </c>
      <c r="C23" s="20"/>
      <c r="D23" s="21">
        <v>2216</v>
      </c>
      <c r="E23" s="21">
        <v>1156</v>
      </c>
      <c r="F23" s="21">
        <v>125</v>
      </c>
      <c r="G23" s="21">
        <v>1992</v>
      </c>
      <c r="H23" s="21">
        <v>6705</v>
      </c>
      <c r="I23" s="21">
        <v>1799</v>
      </c>
      <c r="J23" s="21">
        <v>1126</v>
      </c>
      <c r="K23" s="21">
        <v>3227</v>
      </c>
      <c r="L23" s="21">
        <v>8464</v>
      </c>
      <c r="M23" s="21">
        <v>1797</v>
      </c>
      <c r="N23" s="21">
        <v>4870</v>
      </c>
      <c r="O23" s="21">
        <v>4066</v>
      </c>
      <c r="P23" s="21">
        <v>7408</v>
      </c>
      <c r="Q23" s="21">
        <v>104</v>
      </c>
      <c r="R23" s="21">
        <v>4790</v>
      </c>
      <c r="S23" s="21">
        <v>2069</v>
      </c>
      <c r="T23" s="21">
        <v>1116</v>
      </c>
      <c r="U23" s="21">
        <v>2</v>
      </c>
      <c r="V23" s="21">
        <v>1</v>
      </c>
      <c r="W23" s="22">
        <f t="shared" si="0"/>
        <v>53033</v>
      </c>
      <c r="X23" s="23">
        <f t="shared" si="1"/>
        <v>3.4805156620907773E-2</v>
      </c>
      <c r="Y23" s="24"/>
    </row>
    <row r="24" spans="2:25" x14ac:dyDescent="0.2">
      <c r="B24" s="20" t="s">
        <v>43</v>
      </c>
      <c r="C24" s="20"/>
      <c r="D24" s="21">
        <v>154</v>
      </c>
      <c r="E24" s="21">
        <v>103</v>
      </c>
      <c r="F24" s="21">
        <v>7</v>
      </c>
      <c r="G24" s="21">
        <v>949</v>
      </c>
      <c r="H24" s="21">
        <v>806</v>
      </c>
      <c r="I24" s="21">
        <v>672</v>
      </c>
      <c r="J24" s="21">
        <v>4</v>
      </c>
      <c r="K24" s="21">
        <v>185</v>
      </c>
      <c r="L24" s="21">
        <v>5949</v>
      </c>
      <c r="M24" s="21">
        <v>0</v>
      </c>
      <c r="N24" s="21">
        <v>818</v>
      </c>
      <c r="O24" s="21">
        <v>1</v>
      </c>
      <c r="P24" s="21">
        <v>326</v>
      </c>
      <c r="Q24" s="21">
        <v>0</v>
      </c>
      <c r="R24" s="21">
        <v>41</v>
      </c>
      <c r="S24" s="21">
        <v>0</v>
      </c>
      <c r="T24" s="21">
        <v>37</v>
      </c>
      <c r="U24" s="21">
        <v>0</v>
      </c>
      <c r="V24" s="21">
        <v>0</v>
      </c>
      <c r="W24" s="22">
        <f t="shared" si="0"/>
        <v>10052</v>
      </c>
      <c r="X24" s="23">
        <f t="shared" si="1"/>
        <v>6.5970515406136732E-3</v>
      </c>
      <c r="Y24" s="24"/>
    </row>
    <row r="25" spans="2:25" x14ac:dyDescent="0.2">
      <c r="B25" s="20" t="s">
        <v>44</v>
      </c>
      <c r="C25" s="20"/>
      <c r="D25" s="21">
        <v>305</v>
      </c>
      <c r="E25" s="21">
        <v>434</v>
      </c>
      <c r="F25" s="21">
        <v>22</v>
      </c>
      <c r="G25" s="21">
        <v>1962</v>
      </c>
      <c r="H25" s="21">
        <v>2208</v>
      </c>
      <c r="I25" s="21">
        <v>1235</v>
      </c>
      <c r="J25" s="21">
        <v>124</v>
      </c>
      <c r="K25" s="21">
        <v>968</v>
      </c>
      <c r="L25" s="21">
        <v>1851</v>
      </c>
      <c r="M25" s="21">
        <v>6</v>
      </c>
      <c r="N25" s="21">
        <v>690</v>
      </c>
      <c r="O25" s="21">
        <v>0</v>
      </c>
      <c r="P25" s="21">
        <v>429</v>
      </c>
      <c r="Q25" s="21">
        <v>4</v>
      </c>
      <c r="R25" s="21">
        <v>49</v>
      </c>
      <c r="S25" s="21">
        <v>31</v>
      </c>
      <c r="T25" s="21">
        <v>65</v>
      </c>
      <c r="U25" s="21">
        <v>0</v>
      </c>
      <c r="V25" s="21">
        <v>0</v>
      </c>
      <c r="W25" s="22">
        <f t="shared" si="0"/>
        <v>10383</v>
      </c>
      <c r="X25" s="23">
        <f t="shared" si="1"/>
        <v>6.814284336071604E-3</v>
      </c>
      <c r="Y25" s="24"/>
    </row>
    <row r="26" spans="2:25" x14ac:dyDescent="0.2">
      <c r="B26" s="20" t="s">
        <v>45</v>
      </c>
      <c r="C26" s="20"/>
      <c r="D26" s="21">
        <v>514</v>
      </c>
      <c r="E26" s="21">
        <v>5</v>
      </c>
      <c r="F26" s="21">
        <v>2</v>
      </c>
      <c r="G26" s="21">
        <v>6319</v>
      </c>
      <c r="H26" s="21">
        <v>134</v>
      </c>
      <c r="I26" s="21">
        <v>383</v>
      </c>
      <c r="J26" s="21">
        <v>8</v>
      </c>
      <c r="K26" s="21">
        <v>2064</v>
      </c>
      <c r="L26" s="21">
        <v>880</v>
      </c>
      <c r="M26" s="21">
        <v>4</v>
      </c>
      <c r="N26" s="21">
        <v>80</v>
      </c>
      <c r="O26" s="21">
        <v>0</v>
      </c>
      <c r="P26" s="21">
        <v>621</v>
      </c>
      <c r="Q26" s="21">
        <v>0</v>
      </c>
      <c r="R26" s="21">
        <v>111</v>
      </c>
      <c r="S26" s="21">
        <v>0</v>
      </c>
      <c r="T26" s="21">
        <v>23</v>
      </c>
      <c r="U26" s="21">
        <v>0</v>
      </c>
      <c r="V26" s="21">
        <v>0</v>
      </c>
      <c r="W26" s="22">
        <f t="shared" si="0"/>
        <v>11148</v>
      </c>
      <c r="X26" s="23">
        <f t="shared" si="1"/>
        <v>7.3163480476284544E-3</v>
      </c>
      <c r="Y26" s="24"/>
    </row>
    <row r="27" spans="2:25" x14ac:dyDescent="0.2">
      <c r="B27" s="20" t="s">
        <v>46</v>
      </c>
      <c r="C27" s="20"/>
      <c r="D27" s="21">
        <v>537</v>
      </c>
      <c r="E27" s="21">
        <v>319</v>
      </c>
      <c r="F27" s="21">
        <v>464</v>
      </c>
      <c r="G27" s="21">
        <v>595</v>
      </c>
      <c r="H27" s="21">
        <v>4944</v>
      </c>
      <c r="I27" s="21">
        <v>327</v>
      </c>
      <c r="J27" s="21">
        <v>522</v>
      </c>
      <c r="K27" s="21">
        <v>234</v>
      </c>
      <c r="L27" s="21">
        <v>3048</v>
      </c>
      <c r="M27" s="21">
        <v>419</v>
      </c>
      <c r="N27" s="21">
        <v>229</v>
      </c>
      <c r="O27" s="21">
        <v>41</v>
      </c>
      <c r="P27" s="21">
        <v>703</v>
      </c>
      <c r="Q27" s="21">
        <v>4</v>
      </c>
      <c r="R27" s="21">
        <v>306</v>
      </c>
      <c r="S27" s="21">
        <v>96</v>
      </c>
      <c r="T27" s="21">
        <v>134</v>
      </c>
      <c r="U27" s="21">
        <v>0</v>
      </c>
      <c r="V27" s="21">
        <v>0</v>
      </c>
      <c r="W27" s="22">
        <f t="shared" si="0"/>
        <v>12922</v>
      </c>
      <c r="X27" s="23">
        <f t="shared" si="1"/>
        <v>8.4806108244936205E-3</v>
      </c>
      <c r="Y27" s="24"/>
    </row>
    <row r="28" spans="2:25" x14ac:dyDescent="0.2">
      <c r="B28" s="20" t="s">
        <v>47</v>
      </c>
      <c r="C28" s="20"/>
      <c r="D28" s="21">
        <v>2895</v>
      </c>
      <c r="E28" s="21">
        <v>1691</v>
      </c>
      <c r="F28" s="21">
        <v>57</v>
      </c>
      <c r="G28" s="21">
        <v>1078</v>
      </c>
      <c r="H28" s="21">
        <v>12768</v>
      </c>
      <c r="I28" s="21">
        <v>1664</v>
      </c>
      <c r="J28" s="21">
        <v>2617</v>
      </c>
      <c r="K28" s="21">
        <v>6778</v>
      </c>
      <c r="L28" s="21">
        <v>18028</v>
      </c>
      <c r="M28" s="21">
        <v>654</v>
      </c>
      <c r="N28" s="21">
        <v>4655</v>
      </c>
      <c r="O28" s="21">
        <v>8752</v>
      </c>
      <c r="P28" s="21">
        <v>9458</v>
      </c>
      <c r="Q28" s="21">
        <v>15</v>
      </c>
      <c r="R28" s="21">
        <v>11975</v>
      </c>
      <c r="S28" s="21">
        <v>11998</v>
      </c>
      <c r="T28" s="21">
        <v>3077</v>
      </c>
      <c r="U28" s="21">
        <v>0</v>
      </c>
      <c r="V28" s="21">
        <v>0</v>
      </c>
      <c r="W28" s="22">
        <f t="shared" si="0"/>
        <v>98160</v>
      </c>
      <c r="X28" s="23">
        <f t="shared" si="1"/>
        <v>6.4421665263294681E-2</v>
      </c>
      <c r="Y28" s="24"/>
    </row>
    <row r="29" spans="2:25" x14ac:dyDescent="0.2">
      <c r="B29" s="20" t="s">
        <v>48</v>
      </c>
      <c r="C29" s="20"/>
      <c r="D29" s="21">
        <v>5860</v>
      </c>
      <c r="E29" s="21">
        <v>2370</v>
      </c>
      <c r="F29" s="21">
        <v>49</v>
      </c>
      <c r="G29" s="21">
        <v>495</v>
      </c>
      <c r="H29" s="21">
        <v>3774</v>
      </c>
      <c r="I29" s="21">
        <v>6611</v>
      </c>
      <c r="J29" s="21">
        <v>1969</v>
      </c>
      <c r="K29" s="21">
        <v>3907</v>
      </c>
      <c r="L29" s="21">
        <v>22915</v>
      </c>
      <c r="M29" s="21">
        <v>7270</v>
      </c>
      <c r="N29" s="21">
        <v>11158</v>
      </c>
      <c r="O29" s="21">
        <v>9164</v>
      </c>
      <c r="P29" s="21">
        <v>26160</v>
      </c>
      <c r="Q29" s="21">
        <v>311</v>
      </c>
      <c r="R29" s="21">
        <v>4395</v>
      </c>
      <c r="S29" s="21">
        <v>7335</v>
      </c>
      <c r="T29" s="21">
        <v>3252</v>
      </c>
      <c r="U29" s="21">
        <v>0</v>
      </c>
      <c r="V29" s="21">
        <v>2</v>
      </c>
      <c r="W29" s="22">
        <f t="shared" si="0"/>
        <v>116997</v>
      </c>
      <c r="X29" s="23">
        <f t="shared" si="1"/>
        <v>7.6784245831394538E-2</v>
      </c>
      <c r="Y29" s="24"/>
    </row>
    <row r="30" spans="2:25" x14ac:dyDescent="0.2">
      <c r="B30" s="20" t="s">
        <v>49</v>
      </c>
      <c r="C30" s="20"/>
      <c r="D30" s="21">
        <v>3908</v>
      </c>
      <c r="E30" s="21">
        <v>953</v>
      </c>
      <c r="F30" s="21">
        <v>407</v>
      </c>
      <c r="G30" s="21">
        <v>4795</v>
      </c>
      <c r="H30" s="21">
        <v>3550</v>
      </c>
      <c r="I30" s="21">
        <v>2244</v>
      </c>
      <c r="J30" s="21">
        <v>307</v>
      </c>
      <c r="K30" s="21">
        <v>5509</v>
      </c>
      <c r="L30" s="21">
        <v>6964</v>
      </c>
      <c r="M30" s="21">
        <v>133</v>
      </c>
      <c r="N30" s="21">
        <v>20425</v>
      </c>
      <c r="O30" s="21">
        <v>73</v>
      </c>
      <c r="P30" s="21">
        <v>3756</v>
      </c>
      <c r="Q30" s="21">
        <v>48</v>
      </c>
      <c r="R30" s="21">
        <v>571</v>
      </c>
      <c r="S30" s="21">
        <v>128</v>
      </c>
      <c r="T30" s="21">
        <v>254</v>
      </c>
      <c r="U30" s="21">
        <v>0</v>
      </c>
      <c r="V30" s="21">
        <v>0</v>
      </c>
      <c r="W30" s="22">
        <f t="shared" si="0"/>
        <v>54025</v>
      </c>
      <c r="X30" s="23">
        <f t="shared" si="1"/>
        <v>3.5456198714848154E-2</v>
      </c>
      <c r="Y30" s="24"/>
    </row>
    <row r="31" spans="2:25" x14ac:dyDescent="0.2">
      <c r="B31" s="20" t="s">
        <v>50</v>
      </c>
      <c r="C31" s="20"/>
      <c r="D31" s="21">
        <v>21</v>
      </c>
      <c r="E31" s="21">
        <v>11</v>
      </c>
      <c r="F31" s="21">
        <v>0</v>
      </c>
      <c r="G31" s="21">
        <v>2</v>
      </c>
      <c r="H31" s="21">
        <v>96</v>
      </c>
      <c r="I31" s="21">
        <v>3</v>
      </c>
      <c r="J31" s="21">
        <v>6</v>
      </c>
      <c r="K31" s="21">
        <v>24</v>
      </c>
      <c r="L31" s="21">
        <v>8</v>
      </c>
      <c r="M31" s="21">
        <v>0</v>
      </c>
      <c r="N31" s="21">
        <v>82</v>
      </c>
      <c r="O31" s="21">
        <v>0</v>
      </c>
      <c r="P31" s="21">
        <v>18</v>
      </c>
      <c r="Q31" s="21">
        <v>0</v>
      </c>
      <c r="R31" s="21">
        <v>7</v>
      </c>
      <c r="S31" s="21">
        <v>1</v>
      </c>
      <c r="T31" s="21">
        <v>10</v>
      </c>
      <c r="U31" s="21">
        <v>0</v>
      </c>
      <c r="V31" s="21">
        <v>0</v>
      </c>
      <c r="W31" s="22">
        <f t="shared" si="0"/>
        <v>289</v>
      </c>
      <c r="X31" s="23">
        <f t="shared" si="1"/>
        <v>1.8966851325481014E-4</v>
      </c>
      <c r="Y31" s="24"/>
    </row>
    <row r="32" spans="2:25" ht="16.5" customHeight="1" x14ac:dyDescent="0.2">
      <c r="B32" s="25" t="s">
        <v>24</v>
      </c>
      <c r="C32" s="13"/>
      <c r="D32" s="26">
        <v>106321</v>
      </c>
      <c r="E32" s="26">
        <v>49485</v>
      </c>
      <c r="F32" s="26">
        <v>8832</v>
      </c>
      <c r="G32" s="26">
        <v>53569</v>
      </c>
      <c r="H32" s="26">
        <v>150494</v>
      </c>
      <c r="I32" s="26">
        <v>43901</v>
      </c>
      <c r="J32" s="26">
        <v>21877</v>
      </c>
      <c r="K32" s="26">
        <v>126195</v>
      </c>
      <c r="L32" s="26">
        <v>284440</v>
      </c>
      <c r="M32" s="26">
        <v>64377</v>
      </c>
      <c r="N32" s="26">
        <v>107568</v>
      </c>
      <c r="O32" s="26">
        <v>112147</v>
      </c>
      <c r="P32" s="26">
        <v>179276</v>
      </c>
      <c r="Q32" s="26">
        <v>5712</v>
      </c>
      <c r="R32" s="26">
        <v>120304</v>
      </c>
      <c r="S32" s="26">
        <v>53684</v>
      </c>
      <c r="T32" s="26">
        <v>35489</v>
      </c>
      <c r="U32" s="26">
        <v>10</v>
      </c>
      <c r="V32" s="26">
        <v>30</v>
      </c>
      <c r="W32" s="26">
        <v>1523711</v>
      </c>
      <c r="X32" s="27">
        <v>1</v>
      </c>
      <c r="Y32" s="28"/>
    </row>
    <row r="33" spans="2:25" ht="16.5" customHeight="1" thickBot="1" x14ac:dyDescent="0.25">
      <c r="B33" s="19" t="s">
        <v>51</v>
      </c>
      <c r="C33" s="13"/>
      <c r="D33" s="29">
        <v>6.9777667812334493E-2</v>
      </c>
      <c r="E33" s="29">
        <v>3.2476631067177436E-2</v>
      </c>
      <c r="F33" s="29">
        <v>5.7963747718563427E-3</v>
      </c>
      <c r="G33" s="29">
        <v>3.5156929365214272E-2</v>
      </c>
      <c r="H33" s="29">
        <v>9.8768073473250506E-2</v>
      </c>
      <c r="I33" s="29">
        <v>2.8811894119029135E-2</v>
      </c>
      <c r="J33" s="29">
        <v>1.4357709565659104E-2</v>
      </c>
      <c r="K33" s="29">
        <v>8.2820823633878077E-2</v>
      </c>
      <c r="L33" s="29">
        <v>0.18667581975847125</v>
      </c>
      <c r="M33" s="29">
        <v>4.2250137985484125E-2</v>
      </c>
      <c r="N33" s="29">
        <v>7.0596064476793827E-2</v>
      </c>
      <c r="O33" s="29">
        <v>7.3601227529367444E-2</v>
      </c>
      <c r="P33" s="29">
        <v>0.11765748229158941</v>
      </c>
      <c r="Q33" s="29">
        <v>3.7487423796244827E-3</v>
      </c>
      <c r="R33" s="29">
        <v>7.895460490867362E-2</v>
      </c>
      <c r="S33" s="29">
        <v>3.5232402995056152E-2</v>
      </c>
      <c r="T33" s="29">
        <v>2.3291162169204002E-2</v>
      </c>
      <c r="U33" s="29">
        <v>6.5629243340764751E-6</v>
      </c>
      <c r="V33" s="29">
        <v>1.9688773002229424E-5</v>
      </c>
      <c r="W33" s="30"/>
      <c r="X33" s="31"/>
      <c r="Y33" s="2"/>
    </row>
    <row r="34" spans="2:25" ht="6" customHeight="1" x14ac:dyDescent="0.2">
      <c r="P34" s="4"/>
      <c r="Q34" s="32"/>
      <c r="Y34" s="2"/>
    </row>
    <row r="35" spans="2:25" x14ac:dyDescent="0.2">
      <c r="B35" s="5" t="s">
        <v>52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34"/>
      <c r="Y35" s="2"/>
    </row>
    <row r="36" spans="2:25" x14ac:dyDescent="0.2"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Y36" s="2"/>
    </row>
    <row r="37" spans="2:25" x14ac:dyDescent="0.2">
      <c r="B37" s="35" t="s">
        <v>53</v>
      </c>
      <c r="Y37" s="2"/>
    </row>
    <row r="38" spans="2:25" ht="12" customHeight="1" x14ac:dyDescent="0.2">
      <c r="B38" s="2" t="s">
        <v>54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Y38" s="2"/>
    </row>
    <row r="39" spans="2:25" x14ac:dyDescent="0.2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Y39" s="2"/>
    </row>
    <row r="40" spans="2:25" x14ac:dyDescent="0.2">
      <c r="B40" s="12" t="s">
        <v>55</v>
      </c>
      <c r="C40" s="12"/>
      <c r="D40" s="37"/>
      <c r="E40" s="38" t="s">
        <v>56</v>
      </c>
      <c r="F40" s="38"/>
      <c r="G40" s="38"/>
      <c r="H40" s="38"/>
      <c r="J40" s="36"/>
      <c r="K40" s="36"/>
      <c r="L40" s="36"/>
      <c r="M40" s="36"/>
      <c r="N40" s="39"/>
      <c r="Q40" s="39"/>
      <c r="Y40" s="2"/>
    </row>
    <row r="41" spans="2:25" x14ac:dyDescent="0.2">
      <c r="B41" s="40" t="s">
        <v>57</v>
      </c>
      <c r="C41" s="40"/>
      <c r="D41" s="41"/>
      <c r="E41" s="42" t="s">
        <v>58</v>
      </c>
      <c r="F41" s="41"/>
      <c r="G41" s="41"/>
      <c r="H41" s="4"/>
      <c r="K41" s="39"/>
      <c r="L41" s="39"/>
      <c r="M41" s="39"/>
      <c r="N41" s="39"/>
      <c r="O41" s="39"/>
      <c r="Q41" s="39"/>
      <c r="R41" s="39"/>
      <c r="S41" s="39"/>
      <c r="Y41" s="2"/>
    </row>
    <row r="42" spans="2:25" x14ac:dyDescent="0.2">
      <c r="B42" s="43">
        <v>3</v>
      </c>
      <c r="C42" s="43"/>
      <c r="D42" s="41"/>
      <c r="E42" s="42" t="s">
        <v>59</v>
      </c>
      <c r="F42" s="41"/>
      <c r="G42" s="41"/>
      <c r="H42" s="4"/>
      <c r="K42" s="39"/>
      <c r="L42" s="39"/>
      <c r="M42" s="39"/>
      <c r="N42" s="39"/>
      <c r="O42" s="39"/>
      <c r="P42" s="39"/>
      <c r="Q42" s="39"/>
      <c r="R42" s="39"/>
      <c r="S42" s="39"/>
      <c r="Y42" s="2"/>
    </row>
    <row r="43" spans="2:25" x14ac:dyDescent="0.2">
      <c r="B43" s="43" t="s">
        <v>60</v>
      </c>
      <c r="C43" s="43"/>
      <c r="D43" s="41"/>
      <c r="E43" s="42" t="s">
        <v>61</v>
      </c>
      <c r="F43" s="41"/>
      <c r="G43" s="41"/>
      <c r="H43" s="4"/>
      <c r="K43" s="39"/>
      <c r="L43" s="39"/>
      <c r="Q43" s="39"/>
      <c r="S43" s="39"/>
      <c r="Y43" s="2"/>
    </row>
    <row r="44" spans="2:25" x14ac:dyDescent="0.2">
      <c r="B44" s="43">
        <v>6</v>
      </c>
      <c r="C44" s="43"/>
      <c r="D44" s="41"/>
      <c r="E44" s="42" t="s">
        <v>62</v>
      </c>
      <c r="F44" s="41"/>
      <c r="G44" s="41"/>
      <c r="H44" s="4"/>
      <c r="K44" s="39"/>
      <c r="L44" s="39"/>
      <c r="S44" s="39"/>
      <c r="Y44" s="2"/>
    </row>
    <row r="45" spans="2:25" x14ac:dyDescent="0.2">
      <c r="B45" s="43">
        <v>7</v>
      </c>
      <c r="C45" s="43"/>
      <c r="D45" s="41"/>
      <c r="E45" s="42" t="s">
        <v>63</v>
      </c>
      <c r="F45" s="41"/>
      <c r="G45" s="41"/>
      <c r="H45" s="4"/>
      <c r="K45" s="39"/>
      <c r="N45" s="39"/>
      <c r="O45" s="39"/>
      <c r="Q45" s="39"/>
      <c r="S45" s="39"/>
      <c r="Y45" s="2"/>
    </row>
    <row r="46" spans="2:25" x14ac:dyDescent="0.2">
      <c r="B46" s="43" t="s">
        <v>64</v>
      </c>
      <c r="C46" s="43"/>
      <c r="D46" s="41"/>
      <c r="E46" s="42" t="s">
        <v>65</v>
      </c>
      <c r="F46" s="41"/>
      <c r="G46" s="41"/>
      <c r="H46" s="4"/>
      <c r="K46" s="39"/>
      <c r="L46" s="39"/>
      <c r="M46" s="39"/>
      <c r="N46" s="39"/>
      <c r="O46" s="39"/>
      <c r="Q46" s="39"/>
      <c r="R46" s="39"/>
      <c r="S46" s="39"/>
      <c r="Y46" s="2"/>
    </row>
    <row r="47" spans="2:25" x14ac:dyDescent="0.2">
      <c r="B47" s="43">
        <v>10</v>
      </c>
      <c r="C47" s="43"/>
      <c r="D47" s="41"/>
      <c r="E47" s="42" t="s">
        <v>66</v>
      </c>
      <c r="F47" s="41"/>
      <c r="G47" s="41"/>
      <c r="H47" s="4"/>
      <c r="K47" s="39"/>
      <c r="L47" s="39"/>
      <c r="M47" s="39"/>
      <c r="N47" s="39"/>
      <c r="O47" s="39"/>
      <c r="P47" s="39"/>
      <c r="Q47" s="39"/>
      <c r="R47" s="39"/>
      <c r="S47" s="39"/>
      <c r="Y47" s="2"/>
    </row>
    <row r="48" spans="2:25" x14ac:dyDescent="0.2">
      <c r="B48" s="43" t="s">
        <v>67</v>
      </c>
      <c r="C48" s="43"/>
      <c r="D48" s="41"/>
      <c r="E48" s="42" t="s">
        <v>68</v>
      </c>
      <c r="F48" s="44"/>
      <c r="G48" s="44"/>
      <c r="H48" s="4"/>
      <c r="K48" s="39"/>
      <c r="L48" s="39"/>
      <c r="M48" s="39"/>
      <c r="N48" s="39"/>
      <c r="O48" s="39"/>
      <c r="Q48" s="39"/>
      <c r="R48" s="39"/>
      <c r="S48" s="39"/>
      <c r="Y48" s="2"/>
    </row>
    <row r="49" spans="2:25" x14ac:dyDescent="0.2">
      <c r="B49" s="43" t="s">
        <v>69</v>
      </c>
      <c r="C49" s="43"/>
      <c r="D49" s="41"/>
      <c r="E49" s="42" t="s">
        <v>70</v>
      </c>
      <c r="F49" s="41"/>
      <c r="G49" s="41"/>
      <c r="H49" s="4"/>
      <c r="K49" s="39"/>
      <c r="L49" s="39"/>
      <c r="O49" s="39"/>
      <c r="P49" s="39"/>
      <c r="Q49" s="39"/>
      <c r="R49" s="39"/>
      <c r="S49" s="39"/>
      <c r="Y49" s="2"/>
    </row>
    <row r="50" spans="2:25" ht="12.75" thickBot="1" x14ac:dyDescent="0.25">
      <c r="B50" s="45">
        <v>0</v>
      </c>
      <c r="C50" s="45"/>
      <c r="D50" s="46"/>
      <c r="E50" s="47" t="s">
        <v>71</v>
      </c>
      <c r="F50" s="46"/>
      <c r="G50" s="46"/>
      <c r="H50" s="48"/>
      <c r="K50" s="39"/>
      <c r="N50" s="39"/>
      <c r="O50" s="39"/>
      <c r="Q50" s="39"/>
      <c r="R50" s="39"/>
      <c r="S50" s="39"/>
      <c r="Y50" s="2"/>
    </row>
    <row r="51" spans="2:25" x14ac:dyDescent="0.2">
      <c r="K51" s="39"/>
      <c r="L51" s="39"/>
      <c r="M51" s="39"/>
      <c r="N51" s="39"/>
      <c r="O51" s="39"/>
      <c r="Q51" s="39"/>
      <c r="R51" s="39"/>
      <c r="S51" s="39"/>
      <c r="Y51" s="2"/>
    </row>
    <row r="52" spans="2:25" x14ac:dyDescent="0.2">
      <c r="K52" s="39"/>
      <c r="M52" s="39"/>
      <c r="O52" s="39"/>
      <c r="R52" s="39"/>
      <c r="S52" s="39"/>
    </row>
    <row r="53" spans="2:25" x14ac:dyDescent="0.2">
      <c r="K53" s="39"/>
      <c r="Q53" s="39"/>
      <c r="S53" s="39"/>
    </row>
    <row r="54" spans="2:25" x14ac:dyDescent="0.2">
      <c r="Q54" s="39"/>
      <c r="S54" s="39"/>
    </row>
    <row r="55" spans="2:25" x14ac:dyDescent="0.2">
      <c r="K55" s="39"/>
      <c r="Q55" s="39"/>
      <c r="S55" s="39"/>
    </row>
    <row r="56" spans="2:25" x14ac:dyDescent="0.2">
      <c r="F56" s="39"/>
      <c r="G56" s="39"/>
      <c r="H56" s="39"/>
      <c r="I56" s="39"/>
      <c r="J56" s="39"/>
      <c r="K56" s="39"/>
      <c r="L56" s="39"/>
      <c r="M56" s="39"/>
      <c r="N56" s="39"/>
      <c r="O56" s="39"/>
      <c r="Q56" s="39"/>
      <c r="S56" s="39"/>
    </row>
    <row r="57" spans="2:25" x14ac:dyDescent="0.2">
      <c r="F57" s="39"/>
      <c r="G57" s="39"/>
      <c r="H57" s="39"/>
      <c r="I57" s="39"/>
      <c r="J57" s="39"/>
      <c r="K57" s="39"/>
      <c r="L57" s="39"/>
      <c r="M57" s="39"/>
      <c r="N57" s="39"/>
      <c r="O57" s="39"/>
      <c r="Q57" s="39"/>
      <c r="S57" s="39"/>
    </row>
    <row r="58" spans="2:25" x14ac:dyDescent="0.2">
      <c r="F58" s="39"/>
      <c r="G58" s="39"/>
      <c r="H58" s="39"/>
      <c r="I58" s="39"/>
      <c r="J58" s="39"/>
      <c r="K58" s="39"/>
      <c r="L58" s="39"/>
      <c r="M58" s="39"/>
      <c r="N58" s="39"/>
      <c r="O58" s="39"/>
      <c r="Q58" s="39"/>
      <c r="S58" s="39"/>
    </row>
    <row r="59" spans="2:25" x14ac:dyDescent="0.2">
      <c r="F59" s="39"/>
      <c r="G59" s="39"/>
      <c r="I59" s="39"/>
      <c r="J59" s="39"/>
      <c r="K59" s="39"/>
      <c r="O59" s="39"/>
      <c r="Q59" s="39"/>
      <c r="S59" s="39"/>
    </row>
    <row r="60" spans="2:25" x14ac:dyDescent="0.2">
      <c r="F60" s="39"/>
      <c r="G60" s="39"/>
      <c r="J60" s="39"/>
      <c r="K60" s="39"/>
      <c r="N60" s="39"/>
      <c r="O60" s="39"/>
      <c r="Q60" s="39"/>
      <c r="S60" s="39"/>
    </row>
    <row r="61" spans="2:25" x14ac:dyDescent="0.2">
      <c r="F61" s="39"/>
      <c r="G61" s="39"/>
      <c r="H61" s="39"/>
      <c r="I61" s="39"/>
      <c r="J61" s="39"/>
      <c r="K61" s="39"/>
      <c r="L61" s="39"/>
      <c r="M61" s="39"/>
      <c r="N61" s="39"/>
      <c r="O61" s="39"/>
      <c r="Q61" s="39"/>
      <c r="R61" s="39"/>
      <c r="S61" s="39"/>
    </row>
    <row r="62" spans="2:25" x14ac:dyDescent="0.2"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</row>
    <row r="63" spans="2:25" x14ac:dyDescent="0.2">
      <c r="F63" s="39"/>
      <c r="G63" s="39"/>
      <c r="H63" s="39"/>
      <c r="I63" s="39"/>
      <c r="J63" s="39"/>
      <c r="K63" s="39"/>
      <c r="L63" s="39"/>
      <c r="M63" s="39"/>
      <c r="N63" s="39"/>
      <c r="O63" s="39"/>
      <c r="Q63" s="39"/>
      <c r="R63" s="39"/>
      <c r="S63" s="39"/>
    </row>
    <row r="64" spans="2:25" x14ac:dyDescent="0.2">
      <c r="F64" s="39"/>
      <c r="G64" s="39"/>
      <c r="I64" s="39"/>
      <c r="J64" s="39"/>
      <c r="K64" s="39"/>
      <c r="L64" s="39"/>
      <c r="M64" s="39"/>
      <c r="N64" s="39"/>
      <c r="O64" s="39"/>
      <c r="P64" s="39"/>
      <c r="R64" s="39"/>
      <c r="S64" s="39"/>
    </row>
    <row r="65" spans="6:19" x14ac:dyDescent="0.2">
      <c r="F65" s="39"/>
      <c r="G65" s="39"/>
      <c r="I65" s="39"/>
      <c r="J65" s="39"/>
      <c r="K65" s="39"/>
      <c r="L65" s="39"/>
      <c r="M65" s="39"/>
      <c r="N65" s="39"/>
      <c r="O65" s="39"/>
      <c r="Q65" s="39"/>
    </row>
    <row r="66" spans="6:19" x14ac:dyDescent="0.2"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</row>
    <row r="67" spans="6:19" x14ac:dyDescent="0.2"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</row>
    <row r="68" spans="6:19" x14ac:dyDescent="0.2">
      <c r="F68" s="39"/>
      <c r="I68" s="39"/>
      <c r="J68" s="39"/>
      <c r="N68" s="39"/>
      <c r="O68" s="39"/>
    </row>
    <row r="69" spans="6:19" x14ac:dyDescent="0.2">
      <c r="I69" s="39"/>
      <c r="J69" s="39"/>
      <c r="K69" s="39"/>
      <c r="O69" s="39"/>
    </row>
    <row r="70" spans="6:19" x14ac:dyDescent="0.2">
      <c r="K70" s="39"/>
      <c r="O70" s="39"/>
    </row>
    <row r="71" spans="6:19" x14ac:dyDescent="0.2">
      <c r="F71" s="39"/>
      <c r="G71" s="39"/>
      <c r="H71" s="39"/>
      <c r="I71" s="39"/>
      <c r="K71" s="39"/>
      <c r="L71" s="39"/>
      <c r="M71" s="39"/>
      <c r="O71" s="39"/>
    </row>
    <row r="72" spans="6:19" x14ac:dyDescent="0.2">
      <c r="F72" s="39"/>
      <c r="G72" s="39"/>
      <c r="I72" s="39"/>
      <c r="J72" s="39"/>
      <c r="K72" s="39"/>
      <c r="M72" s="39"/>
      <c r="N72" s="39"/>
      <c r="O72" s="39"/>
    </row>
    <row r="73" spans="6:19" x14ac:dyDescent="0.2">
      <c r="F73" s="39"/>
      <c r="G73" s="39"/>
      <c r="I73" s="39"/>
      <c r="J73" s="39"/>
      <c r="K73" s="39"/>
      <c r="L73" s="39"/>
      <c r="M73" s="39"/>
      <c r="N73" s="39"/>
      <c r="O73" s="39"/>
    </row>
    <row r="74" spans="6:19" x14ac:dyDescent="0.2">
      <c r="I74" s="39"/>
      <c r="J74" s="39"/>
      <c r="K74" s="39"/>
      <c r="M74" s="39"/>
      <c r="N74" s="39"/>
      <c r="O74" s="39"/>
    </row>
    <row r="75" spans="6:19" x14ac:dyDescent="0.2">
      <c r="I75" s="39"/>
      <c r="J75" s="39"/>
      <c r="K75" s="39"/>
      <c r="M75" s="39"/>
      <c r="N75" s="39"/>
      <c r="O75" s="39"/>
    </row>
    <row r="76" spans="6:19" x14ac:dyDescent="0.2">
      <c r="F76" s="39"/>
      <c r="G76" s="39"/>
      <c r="H76" s="39"/>
      <c r="I76" s="39"/>
      <c r="J76" s="39"/>
      <c r="K76" s="39"/>
      <c r="L76" s="39"/>
      <c r="M76" s="39"/>
      <c r="N76" s="39"/>
      <c r="O76" s="39"/>
    </row>
    <row r="77" spans="6:19" x14ac:dyDescent="0.2">
      <c r="F77" s="39"/>
      <c r="G77" s="39"/>
      <c r="H77" s="39"/>
      <c r="I77" s="39"/>
      <c r="J77" s="39"/>
      <c r="K77" s="39"/>
      <c r="L77" s="39"/>
      <c r="M77" s="39"/>
      <c r="N77" s="39"/>
      <c r="O77" s="39"/>
    </row>
    <row r="78" spans="6:19" x14ac:dyDescent="0.2">
      <c r="F78" s="39"/>
      <c r="G78" s="39"/>
      <c r="I78" s="39"/>
      <c r="J78" s="39"/>
      <c r="K78" s="39"/>
      <c r="L78" s="39"/>
      <c r="M78" s="39"/>
      <c r="N78" s="39"/>
      <c r="O78" s="39"/>
    </row>
    <row r="79" spans="6:19" x14ac:dyDescent="0.2">
      <c r="F79" s="39"/>
      <c r="G79" s="39"/>
      <c r="I79" s="39"/>
      <c r="J79" s="39"/>
      <c r="K79" s="39"/>
      <c r="L79" s="39"/>
      <c r="M79" s="39"/>
      <c r="N79" s="39"/>
      <c r="O79" s="39"/>
    </row>
    <row r="80" spans="6:19" x14ac:dyDescent="0.2">
      <c r="I80" s="39"/>
      <c r="J80" s="39"/>
      <c r="K80" s="39"/>
      <c r="M80" s="39"/>
      <c r="N80" s="39"/>
      <c r="O80" s="39"/>
    </row>
    <row r="81" spans="6:15" x14ac:dyDescent="0.2">
      <c r="F81" s="39"/>
      <c r="G81" s="39"/>
      <c r="H81" s="39"/>
      <c r="I81" s="39"/>
      <c r="J81" s="39"/>
      <c r="K81" s="39"/>
      <c r="L81" s="39"/>
      <c r="M81" s="39"/>
      <c r="O81" s="39"/>
    </row>
    <row r="82" spans="6:15" x14ac:dyDescent="0.2">
      <c r="F82" s="39"/>
      <c r="G82" s="39"/>
      <c r="H82" s="39"/>
      <c r="I82" s="39"/>
      <c r="J82" s="39"/>
      <c r="K82" s="39"/>
      <c r="L82" s="39"/>
      <c r="M82" s="39"/>
      <c r="N82" s="39"/>
      <c r="O82" s="39"/>
    </row>
    <row r="83" spans="6:15" x14ac:dyDescent="0.2">
      <c r="F83" s="39"/>
      <c r="G83" s="39"/>
      <c r="H83" s="39"/>
      <c r="I83" s="39"/>
      <c r="J83" s="39"/>
      <c r="K83" s="39"/>
      <c r="L83" s="39"/>
      <c r="M83" s="39"/>
      <c r="N83" s="39"/>
      <c r="O83" s="39"/>
    </row>
    <row r="94" spans="6:15" x14ac:dyDescent="0.2">
      <c r="F94" s="39"/>
      <c r="G94" s="39"/>
      <c r="H94" s="39"/>
      <c r="I94" s="39"/>
      <c r="K94" s="39"/>
      <c r="L94" s="39"/>
      <c r="M94" s="39"/>
      <c r="O94" s="39"/>
    </row>
    <row r="95" spans="6:15" x14ac:dyDescent="0.2">
      <c r="O95" s="39"/>
    </row>
    <row r="96" spans="6:15" x14ac:dyDescent="0.2">
      <c r="O96" s="39"/>
    </row>
    <row r="97" spans="6:15" x14ac:dyDescent="0.2">
      <c r="F97" s="39"/>
      <c r="I97" s="39"/>
      <c r="M97" s="39"/>
      <c r="O97" s="39"/>
    </row>
    <row r="98" spans="6:15" x14ac:dyDescent="0.2">
      <c r="O98" s="39"/>
    </row>
    <row r="99" spans="6:15" x14ac:dyDescent="0.2">
      <c r="F99" s="39"/>
      <c r="G99" s="39"/>
      <c r="H99" s="39"/>
      <c r="I99" s="39"/>
      <c r="K99" s="39"/>
      <c r="L99" s="39"/>
      <c r="M99" s="39"/>
      <c r="O99" s="39"/>
    </row>
    <row r="100" spans="6:15" x14ac:dyDescent="0.2">
      <c r="G100" s="39"/>
      <c r="H100" s="39"/>
      <c r="I100" s="39"/>
      <c r="O100" s="39"/>
    </row>
    <row r="101" spans="6:15" x14ac:dyDescent="0.2">
      <c r="G101" s="39"/>
      <c r="H101" s="39"/>
      <c r="I101" s="39"/>
      <c r="K101" s="39"/>
      <c r="L101" s="39"/>
      <c r="M101" s="39"/>
      <c r="O101" s="39"/>
    </row>
    <row r="102" spans="6:15" x14ac:dyDescent="0.2">
      <c r="O102" s="39"/>
    </row>
    <row r="103" spans="6:15" x14ac:dyDescent="0.2">
      <c r="O103" s="39"/>
    </row>
    <row r="104" spans="6:15" x14ac:dyDescent="0.2">
      <c r="G104" s="39"/>
      <c r="H104" s="39"/>
      <c r="I104" s="39"/>
      <c r="J104" s="39"/>
      <c r="K104" s="39"/>
      <c r="L104" s="39"/>
      <c r="M104" s="39"/>
      <c r="O104" s="39"/>
    </row>
    <row r="105" spans="6:15" x14ac:dyDescent="0.2">
      <c r="O105" s="39"/>
    </row>
    <row r="107" spans="6:15" x14ac:dyDescent="0.2">
      <c r="O107" s="39"/>
    </row>
    <row r="108" spans="6:15" x14ac:dyDescent="0.2">
      <c r="O108" s="39"/>
    </row>
    <row r="109" spans="6:15" x14ac:dyDescent="0.2">
      <c r="F109" s="39"/>
      <c r="G109" s="39"/>
      <c r="H109" s="39"/>
      <c r="I109" s="39"/>
      <c r="K109" s="39"/>
      <c r="L109" s="39"/>
      <c r="M109" s="39"/>
      <c r="O109" s="39"/>
    </row>
    <row r="110" spans="6:15" x14ac:dyDescent="0.2">
      <c r="O110" s="39"/>
    </row>
    <row r="111" spans="6:15" x14ac:dyDescent="0.2">
      <c r="O111" s="39"/>
    </row>
    <row r="112" spans="6:15" x14ac:dyDescent="0.2">
      <c r="O112" s="39"/>
    </row>
    <row r="113" spans="6:15" x14ac:dyDescent="0.2">
      <c r="O113" s="39"/>
    </row>
    <row r="114" spans="6:15" x14ac:dyDescent="0.2">
      <c r="H114" s="39"/>
      <c r="I114" s="39"/>
      <c r="K114" s="39"/>
      <c r="L114" s="39"/>
      <c r="O114" s="39"/>
    </row>
    <row r="115" spans="6:15" x14ac:dyDescent="0.2">
      <c r="F115" s="39"/>
      <c r="G115" s="39"/>
      <c r="H115" s="39"/>
      <c r="I115" s="39"/>
      <c r="K115" s="39"/>
      <c r="L115" s="39"/>
      <c r="M115" s="39"/>
      <c r="O115" s="39"/>
    </row>
    <row r="116" spans="6:15" x14ac:dyDescent="0.2">
      <c r="G116" s="39"/>
      <c r="I116" s="39"/>
      <c r="O116" s="39"/>
    </row>
    <row r="117" spans="6:15" x14ac:dyDescent="0.2">
      <c r="O117" s="39"/>
    </row>
  </sheetData>
  <mergeCells count="35">
    <mergeCell ref="B50:C50"/>
    <mergeCell ref="B44:C44"/>
    <mergeCell ref="B45:C45"/>
    <mergeCell ref="B46:C46"/>
    <mergeCell ref="B47:C47"/>
    <mergeCell ref="B48:C48"/>
    <mergeCell ref="B49:C49"/>
    <mergeCell ref="V6:V7"/>
    <mergeCell ref="W6:X6"/>
    <mergeCell ref="B40:C40"/>
    <mergeCell ref="B41:C41"/>
    <mergeCell ref="B42:C42"/>
    <mergeCell ref="B43:C43"/>
    <mergeCell ref="P6:P7"/>
    <mergeCell ref="Q6:Q7"/>
    <mergeCell ref="R6:R7"/>
    <mergeCell ref="S6:S7"/>
    <mergeCell ref="T6:T7"/>
    <mergeCell ref="U6:U7"/>
    <mergeCell ref="J6:J7"/>
    <mergeCell ref="K6:K7"/>
    <mergeCell ref="L6:L7"/>
    <mergeCell ref="M6:M7"/>
    <mergeCell ref="N6:N7"/>
    <mergeCell ref="O6:O7"/>
    <mergeCell ref="B2:P2"/>
    <mergeCell ref="B3:P3"/>
    <mergeCell ref="B5:B7"/>
    <mergeCell ref="D5:X5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Estudios</dc:creator>
  <cp:lastModifiedBy>Unidad de Estudios</cp:lastModifiedBy>
  <dcterms:created xsi:type="dcterms:W3CDTF">2016-11-02T20:24:18Z</dcterms:created>
  <dcterms:modified xsi:type="dcterms:W3CDTF">2016-11-02T20:25:04Z</dcterms:modified>
</cp:coreProperties>
</file>