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726"/>
  <workbookPr defaultThemeVersion="166925"/>
  <mc:AlternateContent xmlns:mc="http://schemas.openxmlformats.org/markup-compatibility/2006">
    <mc:Choice Requires="x15">
      <x15ac:absPath xmlns:x15ac="http://schemas.microsoft.com/office/spreadsheetml/2010/11/ac" url="D:\Mis Documentos\Anuario\Anuario 2016\"/>
    </mc:Choice>
  </mc:AlternateContent>
  <bookViews>
    <workbookView xWindow="0" yWindow="0" windowWidth="20490" windowHeight="7230"/>
  </bookViews>
  <sheets>
    <sheet name="A.17" sheetId="1" r:id="rId1"/>
  </sheet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25" i="1" l="1"/>
  <c r="Q25" i="1"/>
  <c r="P25" i="1"/>
  <c r="R24" i="1"/>
  <c r="Q24" i="1"/>
  <c r="P24" i="1"/>
  <c r="R23" i="1"/>
  <c r="Q23" i="1"/>
  <c r="P23" i="1"/>
  <c r="R22" i="1"/>
  <c r="Q22" i="1"/>
  <c r="P22" i="1"/>
  <c r="R21" i="1"/>
  <c r="Q21" i="1"/>
  <c r="P21" i="1"/>
  <c r="R20" i="1"/>
  <c r="Q20" i="1"/>
  <c r="P20" i="1"/>
  <c r="R19" i="1"/>
  <c r="Q19" i="1"/>
  <c r="P19" i="1"/>
  <c r="R18" i="1"/>
  <c r="Q18" i="1"/>
  <c r="P18" i="1"/>
  <c r="R17" i="1"/>
  <c r="Q17" i="1"/>
  <c r="P17" i="1"/>
  <c r="R16" i="1"/>
  <c r="Q16" i="1"/>
  <c r="P16" i="1"/>
  <c r="R15" i="1"/>
  <c r="Q15" i="1"/>
  <c r="P15" i="1"/>
  <c r="R14" i="1"/>
  <c r="Q14" i="1"/>
  <c r="P14" i="1"/>
  <c r="R13" i="1"/>
  <c r="Q13" i="1"/>
  <c r="P13" i="1"/>
  <c r="R12" i="1"/>
  <c r="Q12" i="1"/>
  <c r="P12" i="1"/>
  <c r="R11" i="1"/>
  <c r="Q11" i="1"/>
  <c r="P11" i="1"/>
  <c r="R10" i="1"/>
  <c r="Q10" i="1"/>
  <c r="P10" i="1"/>
  <c r="R9" i="1"/>
  <c r="Q9" i="1"/>
  <c r="P9" i="1"/>
  <c r="R8" i="1"/>
  <c r="Q8" i="1"/>
  <c r="P8" i="1"/>
</calcChain>
</file>

<file path=xl/sharedStrings.xml><?xml version="1.0" encoding="utf-8"?>
<sst xmlns="http://schemas.openxmlformats.org/spreadsheetml/2006/main" count="43" uniqueCount="43">
  <si>
    <t>A.17</t>
  </si>
  <si>
    <t>Sistema de capacitación en la empresa vía Impulsa Personas (ex Franquicia Tributaria) año 2016</t>
  </si>
  <si>
    <t>Acciones de capacitación por sector de actividad económica según horas promedio de capacitación, gasto público, gasto privado y gasto total por participantes</t>
  </si>
  <si>
    <t>Sector de actividad económica</t>
  </si>
  <si>
    <t>Mujeres</t>
  </si>
  <si>
    <t>Hombres</t>
  </si>
  <si>
    <t>Participantes aprobados (1)</t>
  </si>
  <si>
    <t>Horas promedio de capacitación por participante</t>
  </si>
  <si>
    <t>N° de empresas (2)</t>
  </si>
  <si>
    <t>Gastos efectivos</t>
  </si>
  <si>
    <t>Gastos efectivos por participante aprobado</t>
  </si>
  <si>
    <t xml:space="preserve"> Gasto público</t>
  </si>
  <si>
    <t>Gasto privado (3)</t>
  </si>
  <si>
    <t xml:space="preserve"> Gasto total</t>
  </si>
  <si>
    <t xml:space="preserve"> Gasto público/ por participante</t>
  </si>
  <si>
    <t>Gasto privado/ por participante</t>
  </si>
  <si>
    <t xml:space="preserve"> Gasto total/ por participante</t>
  </si>
  <si>
    <t>Actividades no especificadas y otras</t>
  </si>
  <si>
    <t>Agricultura, ganadería, caza y silvicultura</t>
  </si>
  <si>
    <t>Pesca</t>
  </si>
  <si>
    <t>Explotación de minas y canteras</t>
  </si>
  <si>
    <t>Industrias manufactureras no metálicas</t>
  </si>
  <si>
    <t>Industrias manufactureras metálicas</t>
  </si>
  <si>
    <t>Suministro de electricidad, gas y agua</t>
  </si>
  <si>
    <t>Construcción</t>
  </si>
  <si>
    <t xml:space="preserve">Comercio </t>
  </si>
  <si>
    <t>Hoteles y restaurantes</t>
  </si>
  <si>
    <t>Transporte, almacenamiento y comunicaciones</t>
  </si>
  <si>
    <t>Intermediación financiera</t>
  </si>
  <si>
    <t>Actividades inmobiliarias, empresariales y de alquiler</t>
  </si>
  <si>
    <t>Adm. Pública y Defensa; planes de seg. social, afiliación obligatoria</t>
  </si>
  <si>
    <t>Enseñanza</t>
  </si>
  <si>
    <t>Servicios sociales y de salud</t>
  </si>
  <si>
    <t>Otras actividades de servicios comunitarias, sociales y personales</t>
  </si>
  <si>
    <t>Consejo de administración de edificios y condominios</t>
  </si>
  <si>
    <t>Organizaciones y órganos extraterritoriales</t>
  </si>
  <si>
    <t xml:space="preserve"> </t>
  </si>
  <si>
    <t>Total</t>
  </si>
  <si>
    <r>
      <rPr>
        <b/>
        <sz val="9"/>
        <rFont val="Calibri"/>
        <family val="2"/>
        <scheme val="minor"/>
      </rPr>
      <t>Fuente:</t>
    </r>
    <r>
      <rPr>
        <sz val="9"/>
        <rFont val="Calibri"/>
        <family val="2"/>
        <scheme val="minor"/>
      </rPr>
      <t xml:space="preserve"> Bases administrativas de Impulsa Personas año 2016, correspondiente al total de acciones liquidadas.</t>
    </r>
  </si>
  <si>
    <t>Observaciones:</t>
  </si>
  <si>
    <t>(1) Se entiende por total participantes aprobados a todas las personas que pasaron por un curso de capacitación con cargo a Impulsa Personas (ex Franquicia Tributaria) y cumplieron con un 75% al menos de asistencia, aprobando el curso, ello significa que un individuo será contado tantas veces como pase por un curso de capacitación en el transcurso de un año calendario, de este modo los totales regionales y nacional no consideran rut únicos.</t>
  </si>
  <si>
    <t xml:space="preserve">(2) El criterio para el cálculo de ese total es que las empresas no pueden estar duplicadas dentro de la región de la acción respectiva. No obstante, si puede que una empresa haya realizado capacitación con el sistema de Impulsa Personas (ex Franquicia Tributaria) en más de una región. </t>
  </si>
  <si>
    <t>(3) Los montos de gastos privados están asociados únicamente a acciones de capacitación que fueron aprobadas por los participantes.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</si>
</sst>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P_t_s_-;\-* #,##0.00\ _P_t_s_-;_-* &quot;-&quot;??\ _P_t_s_-;_-@_-"/>
    <numFmt numFmtId="165" formatCode="_-* #,##0_-;\-* #,##0_-;_-* &quot;-&quot;??_-;_-@_-"/>
    <numFmt numFmtId="166" formatCode="#,##0.0"/>
    <numFmt numFmtId="167" formatCode="#,##0_ ;\-#,##0\ "/>
    <numFmt numFmtId="168" formatCode="_-* #,##0\ _p_t_a_-;\-* #,##0\ _p_t_a_-;_-* &quot;-&quot;??\ _p_t_a_-;_-@_-"/>
    <numFmt numFmtId="169" formatCode="_-* #,##0.0_-;\-* #,##0.0_-;_-* &quot;-&quot;??_-;_-@_-"/>
  </numFmts>
  <fonts count="13" x14ac:knownFonts="1">
    <font>
      <sz val="11"/>
      <color theme="1"/>
      <name val="Calibri"/>
      <family val="2"/>
      <scheme val="minor"/>
    </font>
    <font>
      <sz val="11"/>
      <color theme="1"/>
      <name val="Calibri"/>
      <family val="2"/>
      <scheme val="minor"/>
    </font>
    <font>
      <b/>
      <sz val="10"/>
      <name val="Calibri"/>
      <family val="2"/>
      <scheme val="minor"/>
    </font>
    <font>
      <sz val="10"/>
      <name val="Arial"/>
      <family val="2"/>
    </font>
    <font>
      <sz val="9"/>
      <name val="Calibri"/>
      <family val="2"/>
      <scheme val="minor"/>
    </font>
    <font>
      <sz val="9"/>
      <color theme="1"/>
      <name val="Calibri"/>
      <family val="2"/>
      <scheme val="minor"/>
    </font>
    <font>
      <b/>
      <sz val="11"/>
      <name val="Calibri"/>
      <family val="2"/>
      <scheme val="minor"/>
    </font>
    <font>
      <sz val="11"/>
      <name val="Calibri"/>
      <family val="2"/>
      <scheme val="minor"/>
    </font>
    <font>
      <sz val="10"/>
      <name val="Calibri"/>
      <family val="2"/>
      <scheme val="minor"/>
    </font>
    <font>
      <b/>
      <sz val="9"/>
      <name val="Calibri"/>
      <family val="2"/>
      <scheme val="minor"/>
    </font>
    <font>
      <b/>
      <sz val="9"/>
      <color indexed="8"/>
      <name val="Calibri"/>
      <family val="2"/>
      <scheme val="minor"/>
    </font>
    <font>
      <sz val="9"/>
      <color indexed="8"/>
      <name val="Calibri"/>
      <family val="2"/>
      <scheme val="minor"/>
    </font>
    <font>
      <b/>
      <u/>
      <sz val="9"/>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style="thin">
        <color indexed="64"/>
      </top>
      <bottom/>
      <diagonal/>
    </border>
    <border>
      <left/>
      <right/>
      <top/>
      <bottom style="medium">
        <color indexed="64"/>
      </bottom>
      <diagonal/>
    </border>
    <border>
      <left/>
      <right/>
      <top style="thin">
        <color indexed="64"/>
      </top>
      <bottom style="medium">
        <color indexed="64"/>
      </bottom>
      <diagonal/>
    </border>
  </borders>
  <cellStyleXfs count="6">
    <xf numFmtId="0" fontId="0" fillId="0" borderId="0"/>
    <xf numFmtId="43" fontId="1" fillId="0" borderId="0" applyFont="0" applyFill="0" applyBorder="0" applyAlignment="0" applyProtection="0"/>
    <xf numFmtId="0" fontId="3" fillId="0" borderId="0"/>
    <xf numFmtId="164" fontId="3" fillId="0" borderId="0" applyFont="0" applyFill="0" applyBorder="0" applyAlignment="0" applyProtection="0"/>
    <xf numFmtId="164" fontId="3" fillId="0" borderId="0" applyFont="0" applyFill="0" applyBorder="0" applyAlignment="0" applyProtection="0"/>
    <xf numFmtId="0" fontId="3" fillId="0" borderId="0"/>
  </cellStyleXfs>
  <cellXfs count="50">
    <xf numFmtId="0" fontId="0" fillId="0" borderId="0" xfId="0"/>
    <xf numFmtId="0" fontId="2" fillId="2" borderId="0" xfId="0" applyFont="1" applyFill="1" applyAlignment="1">
      <alignment horizontal="center"/>
    </xf>
    <xf numFmtId="0" fontId="4" fillId="2" borderId="0" xfId="2" applyFont="1" applyFill="1"/>
    <xf numFmtId="0" fontId="4" fillId="2" borderId="0" xfId="2" applyFont="1" applyFill="1" applyBorder="1"/>
    <xf numFmtId="0" fontId="5" fillId="2" borderId="0" xfId="0" applyFont="1" applyFill="1"/>
    <xf numFmtId="0" fontId="6" fillId="2" borderId="0" xfId="2" applyFont="1" applyFill="1" applyAlignment="1">
      <alignment horizontal="center"/>
    </xf>
    <xf numFmtId="0" fontId="7" fillId="2" borderId="0" xfId="2" applyFont="1" applyFill="1" applyAlignment="1"/>
    <xf numFmtId="0" fontId="8" fillId="2" borderId="0" xfId="2" applyFont="1" applyFill="1" applyAlignment="1">
      <alignment horizontal="center"/>
    </xf>
    <xf numFmtId="0" fontId="8" fillId="2" borderId="0" xfId="2" applyFont="1" applyFill="1" applyAlignment="1"/>
    <xf numFmtId="0" fontId="9" fillId="2" borderId="1" xfId="2" applyFont="1" applyFill="1" applyBorder="1" applyAlignment="1">
      <alignment horizontal="center" vertical="center"/>
    </xf>
    <xf numFmtId="0" fontId="9" fillId="2" borderId="1" xfId="2" applyFont="1" applyFill="1" applyBorder="1" applyAlignment="1">
      <alignment horizontal="center" vertical="center" wrapText="1"/>
    </xf>
    <xf numFmtId="0" fontId="9" fillId="0" borderId="1" xfId="2" applyFont="1" applyFill="1" applyBorder="1" applyAlignment="1">
      <alignment horizontal="center" vertical="center" wrapText="1"/>
    </xf>
    <xf numFmtId="0" fontId="9" fillId="0" borderId="1"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0" xfId="2" applyFont="1" applyFill="1" applyBorder="1" applyAlignment="1">
      <alignment horizontal="center" vertical="center" wrapText="1"/>
    </xf>
    <xf numFmtId="0" fontId="9" fillId="0" borderId="0" xfId="2" applyFont="1" applyFill="1" applyBorder="1" applyAlignment="1">
      <alignment horizontal="center" vertical="center" wrapText="1"/>
    </xf>
    <xf numFmtId="165" fontId="10" fillId="2" borderId="1" xfId="3" applyNumberFormat="1" applyFont="1" applyFill="1" applyBorder="1" applyAlignment="1">
      <alignment horizontal="center" vertical="center" wrapText="1"/>
    </xf>
    <xf numFmtId="166" fontId="10" fillId="2" borderId="1" xfId="3" applyNumberFormat="1" applyFont="1" applyFill="1" applyBorder="1" applyAlignment="1">
      <alignment horizontal="center" vertical="center" wrapText="1"/>
    </xf>
    <xf numFmtId="0" fontId="9" fillId="2" borderId="2" xfId="2" applyFont="1" applyFill="1" applyBorder="1" applyAlignment="1">
      <alignment horizontal="center" vertical="center"/>
    </xf>
    <xf numFmtId="0" fontId="9" fillId="2" borderId="0" xfId="2" applyFont="1" applyFill="1" applyBorder="1" applyAlignment="1">
      <alignment horizontal="center" vertical="center" wrapText="1"/>
    </xf>
    <xf numFmtId="0" fontId="9" fillId="2" borderId="2" xfId="2" applyFont="1" applyFill="1" applyBorder="1" applyAlignment="1">
      <alignment horizontal="center" vertical="center" wrapText="1"/>
    </xf>
    <xf numFmtId="0" fontId="9" fillId="0" borderId="2" xfId="2" applyFont="1" applyFill="1" applyBorder="1" applyAlignment="1">
      <alignment horizontal="center" vertical="center" wrapText="1"/>
    </xf>
    <xf numFmtId="165" fontId="10" fillId="2" borderId="2" xfId="3" applyNumberFormat="1" applyFont="1" applyFill="1" applyBorder="1" applyAlignment="1">
      <alignment horizontal="center" vertical="center" wrapText="1"/>
    </xf>
    <xf numFmtId="166" fontId="10" fillId="2" borderId="2" xfId="3" applyNumberFormat="1" applyFont="1" applyFill="1" applyBorder="1" applyAlignment="1">
      <alignment horizontal="center" vertical="center" wrapText="1"/>
    </xf>
    <xf numFmtId="167" fontId="9" fillId="2" borderId="0" xfId="4" applyNumberFormat="1" applyFont="1" applyFill="1" applyBorder="1" applyAlignment="1">
      <alignment horizontal="center"/>
    </xf>
    <xf numFmtId="168" fontId="9" fillId="2" borderId="0" xfId="4" applyNumberFormat="1" applyFont="1" applyFill="1" applyBorder="1"/>
    <xf numFmtId="0" fontId="4" fillId="2" borderId="0" xfId="2" applyFont="1" applyFill="1" applyBorder="1" applyAlignment="1">
      <alignment horizontal="center" vertical="center" wrapText="1"/>
    </xf>
    <xf numFmtId="3" fontId="5" fillId="0" borderId="0" xfId="1" applyNumberFormat="1" applyFont="1" applyFill="1" applyBorder="1" applyAlignment="1">
      <alignment horizontal="right"/>
    </xf>
    <xf numFmtId="0" fontId="4" fillId="2" borderId="0" xfId="2" applyFont="1" applyFill="1" applyBorder="1" applyAlignment="1">
      <alignment horizontal="right" wrapText="1"/>
    </xf>
    <xf numFmtId="166" fontId="4" fillId="0" borderId="0" xfId="1" applyNumberFormat="1" applyFont="1" applyFill="1" applyBorder="1" applyAlignment="1">
      <alignment horizontal="right"/>
    </xf>
    <xf numFmtId="165" fontId="4" fillId="0" borderId="0" xfId="1" applyNumberFormat="1" applyFont="1" applyFill="1" applyBorder="1" applyAlignment="1">
      <alignment horizontal="right" indent="1"/>
    </xf>
    <xf numFmtId="168" fontId="9" fillId="2" borderId="0" xfId="4" applyNumberFormat="1" applyFont="1" applyFill="1" applyBorder="1" applyAlignment="1">
      <alignment horizontal="center"/>
    </xf>
    <xf numFmtId="3" fontId="11" fillId="2" borderId="0" xfId="4" applyNumberFormat="1" applyFont="1" applyFill="1" applyBorder="1" applyAlignment="1">
      <alignment horizontal="right" vertical="top" indent="2"/>
    </xf>
    <xf numFmtId="3" fontId="11" fillId="2" borderId="0" xfId="4" applyNumberFormat="1" applyFont="1" applyFill="1" applyBorder="1" applyAlignment="1">
      <alignment horizontal="right"/>
    </xf>
    <xf numFmtId="3" fontId="5" fillId="2" borderId="0" xfId="0" applyNumberFormat="1" applyFont="1" applyFill="1"/>
    <xf numFmtId="168" fontId="9" fillId="0" borderId="0" xfId="4" applyNumberFormat="1" applyFont="1" applyFill="1" applyBorder="1"/>
    <xf numFmtId="0" fontId="9" fillId="2" borderId="3" xfId="2" applyFont="1" applyFill="1" applyBorder="1" applyAlignment="1">
      <alignment horizontal="center" vertical="center"/>
    </xf>
    <xf numFmtId="165" fontId="9" fillId="2" borderId="3" xfId="1" applyNumberFormat="1" applyFont="1" applyFill="1" applyBorder="1" applyAlignment="1">
      <alignment horizontal="right"/>
    </xf>
    <xf numFmtId="165" fontId="9" fillId="0" borderId="3" xfId="1" applyNumberFormat="1" applyFont="1" applyFill="1" applyBorder="1" applyAlignment="1">
      <alignment horizontal="right"/>
    </xf>
    <xf numFmtId="169" fontId="9" fillId="2" borderId="3" xfId="1" applyNumberFormat="1" applyFont="1" applyFill="1" applyBorder="1" applyAlignment="1">
      <alignment horizontal="right"/>
    </xf>
    <xf numFmtId="165" fontId="11" fillId="2" borderId="0" xfId="1" applyNumberFormat="1" applyFont="1" applyFill="1" applyBorder="1" applyAlignment="1">
      <alignment horizontal="right" vertical="top" indent="2"/>
    </xf>
    <xf numFmtId="0" fontId="4" fillId="2" borderId="0" xfId="0" applyFont="1" applyFill="1"/>
    <xf numFmtId="168" fontId="5" fillId="2" borderId="0" xfId="0" applyNumberFormat="1" applyFont="1" applyFill="1"/>
    <xf numFmtId="0" fontId="5" fillId="2" borderId="0" xfId="0" applyFont="1" applyFill="1" applyBorder="1"/>
    <xf numFmtId="0" fontId="4" fillId="2" borderId="0" xfId="5" applyFont="1" applyFill="1" applyBorder="1"/>
    <xf numFmtId="0" fontId="12" fillId="2" borderId="0" xfId="5" applyFont="1" applyFill="1" applyBorder="1"/>
    <xf numFmtId="0" fontId="4" fillId="2" borderId="0" xfId="0" applyFont="1" applyFill="1" applyBorder="1"/>
    <xf numFmtId="49" fontId="4" fillId="2" borderId="0" xfId="0" applyNumberFormat="1" applyFont="1" applyFill="1" applyAlignment="1">
      <alignment wrapText="1"/>
    </xf>
    <xf numFmtId="3" fontId="5" fillId="2" borderId="0" xfId="0" applyNumberFormat="1" applyFont="1" applyFill="1" applyBorder="1"/>
  </cellXfs>
  <cellStyles count="6">
    <cellStyle name="Millares" xfId="1" builtinId="3"/>
    <cellStyle name="Millares 13" xfId="3"/>
    <cellStyle name="Millares 16" xfId="4"/>
    <cellStyle name="Normal" xfId="0" builtinId="0"/>
    <cellStyle name="Normal 2" xfId="5"/>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8"/>
  <sheetViews>
    <sheetView tabSelected="1" workbookViewId="0"/>
  </sheetViews>
  <sheetFormatPr baseColWidth="10" defaultRowHeight="12" x14ac:dyDescent="0.2"/>
  <cols>
    <col min="1" max="1" width="7.7109375" style="4" customWidth="1"/>
    <col min="2" max="2" width="8" style="4" customWidth="1"/>
    <col min="3" max="3" width="50.5703125" style="4" customWidth="1"/>
    <col min="4" max="4" width="2.28515625" style="4" customWidth="1"/>
    <col min="5" max="5" width="10.85546875" style="4" customWidth="1"/>
    <col min="6" max="6" width="10.7109375" style="4" customWidth="1"/>
    <col min="7" max="7" width="11.140625" style="4" customWidth="1"/>
    <col min="8" max="8" width="2.28515625" style="4" customWidth="1"/>
    <col min="9" max="10" width="16.85546875" style="4" customWidth="1"/>
    <col min="11" max="11" width="1.140625" style="44" customWidth="1"/>
    <col min="12" max="12" width="16.85546875" style="4" customWidth="1"/>
    <col min="13" max="13" width="16.42578125" style="4" customWidth="1"/>
    <col min="14" max="14" width="16.85546875" style="4" customWidth="1"/>
    <col min="15" max="15" width="1.5703125" style="44" customWidth="1"/>
    <col min="16" max="16" width="13" style="4" customWidth="1"/>
    <col min="17" max="17" width="13.85546875" style="4" customWidth="1"/>
    <col min="18" max="18" width="13.28515625" style="4" customWidth="1"/>
    <col min="19" max="16384" width="11.42578125" style="4"/>
  </cols>
  <sheetData>
    <row r="1" spans="1:22" ht="12.75" x14ac:dyDescent="0.2">
      <c r="A1" s="1" t="s">
        <v>0</v>
      </c>
      <c r="B1" s="2"/>
      <c r="C1" s="2"/>
      <c r="D1" s="2"/>
      <c r="E1" s="2"/>
      <c r="F1" s="2"/>
      <c r="G1" s="2"/>
      <c r="H1" s="2"/>
      <c r="I1" s="2"/>
      <c r="J1" s="2"/>
      <c r="K1" s="3"/>
      <c r="L1" s="2"/>
      <c r="M1" s="2"/>
      <c r="N1" s="2"/>
      <c r="O1" s="3"/>
      <c r="P1" s="2"/>
      <c r="Q1" s="2"/>
      <c r="R1" s="2"/>
    </row>
    <row r="2" spans="1:22" ht="15" x14ac:dyDescent="0.25">
      <c r="A2" s="2"/>
      <c r="B2" s="5" t="s">
        <v>1</v>
      </c>
      <c r="C2" s="5"/>
      <c r="D2" s="5"/>
      <c r="E2" s="5"/>
      <c r="F2" s="5"/>
      <c r="G2" s="5"/>
      <c r="H2" s="5"/>
      <c r="I2" s="5"/>
      <c r="J2" s="5"/>
      <c r="K2" s="5"/>
      <c r="L2" s="5"/>
      <c r="M2" s="5"/>
      <c r="N2" s="5"/>
      <c r="O2" s="5"/>
      <c r="P2" s="5"/>
      <c r="Q2" s="5"/>
      <c r="R2" s="6"/>
    </row>
    <row r="3" spans="1:22" ht="12.75" x14ac:dyDescent="0.2">
      <c r="A3" s="2"/>
      <c r="B3" s="7" t="s">
        <v>2</v>
      </c>
      <c r="C3" s="7"/>
      <c r="D3" s="7"/>
      <c r="E3" s="7"/>
      <c r="F3" s="7"/>
      <c r="G3" s="7"/>
      <c r="H3" s="7"/>
      <c r="I3" s="7"/>
      <c r="J3" s="7"/>
      <c r="K3" s="7"/>
      <c r="L3" s="7"/>
      <c r="M3" s="7"/>
      <c r="N3" s="7"/>
      <c r="O3" s="7"/>
      <c r="P3" s="7"/>
      <c r="Q3" s="7"/>
      <c r="R3" s="8"/>
    </row>
    <row r="4" spans="1:22" x14ac:dyDescent="0.2">
      <c r="A4" s="2"/>
      <c r="B4" s="2"/>
      <c r="C4" s="2"/>
      <c r="D4" s="2"/>
      <c r="E4" s="2"/>
      <c r="F4" s="2"/>
      <c r="G4" s="2"/>
      <c r="H4" s="2"/>
      <c r="I4" s="2"/>
      <c r="J4" s="2"/>
      <c r="K4" s="3"/>
      <c r="L4" s="2"/>
      <c r="M4" s="2"/>
      <c r="N4" s="2"/>
      <c r="O4" s="3"/>
      <c r="P4" s="2"/>
      <c r="Q4" s="2"/>
      <c r="R4" s="2"/>
    </row>
    <row r="5" spans="1:22" x14ac:dyDescent="0.2">
      <c r="B5" s="9" t="s">
        <v>3</v>
      </c>
      <c r="C5" s="9"/>
      <c r="D5" s="3"/>
      <c r="E5" s="9" t="s">
        <v>4</v>
      </c>
      <c r="F5" s="9" t="s">
        <v>5</v>
      </c>
      <c r="G5" s="10" t="s">
        <v>6</v>
      </c>
      <c r="H5" s="3"/>
      <c r="I5" s="10" t="s">
        <v>7</v>
      </c>
      <c r="J5" s="11" t="s">
        <v>8</v>
      </c>
      <c r="K5" s="3"/>
      <c r="L5" s="12" t="s">
        <v>9</v>
      </c>
      <c r="M5" s="12"/>
      <c r="N5" s="12"/>
      <c r="O5" s="3"/>
      <c r="P5" s="12" t="s">
        <v>10</v>
      </c>
      <c r="Q5" s="12"/>
      <c r="R5" s="12"/>
    </row>
    <row r="6" spans="1:22" ht="12" customHeight="1" x14ac:dyDescent="0.2">
      <c r="B6" s="13"/>
      <c r="C6" s="13"/>
      <c r="D6" s="14"/>
      <c r="E6" s="13"/>
      <c r="F6" s="13"/>
      <c r="G6" s="15"/>
      <c r="H6" s="14"/>
      <c r="I6" s="15"/>
      <c r="J6" s="16"/>
      <c r="K6" s="14"/>
      <c r="L6" s="17" t="s">
        <v>11</v>
      </c>
      <c r="M6" s="18" t="s">
        <v>12</v>
      </c>
      <c r="N6" s="17" t="s">
        <v>13</v>
      </c>
      <c r="O6" s="14"/>
      <c r="P6" s="17" t="s">
        <v>14</v>
      </c>
      <c r="Q6" s="18" t="s">
        <v>15</v>
      </c>
      <c r="R6" s="17" t="s">
        <v>16</v>
      </c>
    </row>
    <row r="7" spans="1:22" ht="12.75" thickBot="1" x14ac:dyDescent="0.25">
      <c r="B7" s="19"/>
      <c r="C7" s="19"/>
      <c r="D7" s="20"/>
      <c r="E7" s="19"/>
      <c r="F7" s="19"/>
      <c r="G7" s="21"/>
      <c r="H7" s="20"/>
      <c r="I7" s="21"/>
      <c r="J7" s="22"/>
      <c r="K7" s="20"/>
      <c r="L7" s="23"/>
      <c r="M7" s="24"/>
      <c r="N7" s="23"/>
      <c r="O7" s="20"/>
      <c r="P7" s="23"/>
      <c r="Q7" s="24"/>
      <c r="R7" s="23"/>
    </row>
    <row r="8" spans="1:22" x14ac:dyDescent="0.2">
      <c r="B8" s="25">
        <v>0</v>
      </c>
      <c r="C8" s="26" t="s">
        <v>17</v>
      </c>
      <c r="D8" s="27"/>
      <c r="E8" s="28">
        <v>159843</v>
      </c>
      <c r="F8" s="28">
        <v>170042</v>
      </c>
      <c r="G8" s="28">
        <v>329885</v>
      </c>
      <c r="H8" s="29"/>
      <c r="I8" s="30">
        <v>22.7</v>
      </c>
      <c r="J8" s="28">
        <v>4599</v>
      </c>
      <c r="K8" s="27"/>
      <c r="L8" s="28">
        <v>27163885235</v>
      </c>
      <c r="M8" s="28">
        <v>5446727446</v>
      </c>
      <c r="N8" s="28">
        <v>32610612681</v>
      </c>
      <c r="O8" s="27"/>
      <c r="P8" s="31">
        <f>L8/$G8</f>
        <v>82343.499204268155</v>
      </c>
      <c r="Q8" s="31">
        <f t="shared" ref="Q8:R23" si="0">M8/$G8</f>
        <v>16510.988514179182</v>
      </c>
      <c r="R8" s="31">
        <f t="shared" si="0"/>
        <v>98854.487718447344</v>
      </c>
    </row>
    <row r="9" spans="1:22" x14ac:dyDescent="0.2">
      <c r="B9" s="32">
        <v>1</v>
      </c>
      <c r="C9" s="26" t="s">
        <v>18</v>
      </c>
      <c r="D9" s="33"/>
      <c r="E9" s="28">
        <v>10474</v>
      </c>
      <c r="F9" s="28">
        <v>27750</v>
      </c>
      <c r="G9" s="28">
        <v>38224</v>
      </c>
      <c r="H9" s="34"/>
      <c r="I9" s="30">
        <v>21.5</v>
      </c>
      <c r="J9" s="28">
        <v>866</v>
      </c>
      <c r="K9" s="33"/>
      <c r="L9" s="28">
        <v>3346454815</v>
      </c>
      <c r="M9" s="28">
        <v>569825009</v>
      </c>
      <c r="N9" s="28">
        <v>3916279824</v>
      </c>
      <c r="O9" s="33"/>
      <c r="P9" s="31">
        <f t="shared" ref="P9:R25" si="1">L9/$G9</f>
        <v>87548.524879656761</v>
      </c>
      <c r="Q9" s="31">
        <f t="shared" si="0"/>
        <v>14907.519071787359</v>
      </c>
      <c r="R9" s="31">
        <f t="shared" si="0"/>
        <v>102456.04395144412</v>
      </c>
      <c r="T9" s="35"/>
      <c r="U9" s="35"/>
      <c r="V9" s="35"/>
    </row>
    <row r="10" spans="1:22" x14ac:dyDescent="0.2">
      <c r="B10" s="32">
        <v>2</v>
      </c>
      <c r="C10" s="26" t="s">
        <v>19</v>
      </c>
      <c r="D10" s="33"/>
      <c r="E10" s="28">
        <v>3120</v>
      </c>
      <c r="F10" s="28">
        <v>5454</v>
      </c>
      <c r="G10" s="28">
        <v>8574</v>
      </c>
      <c r="H10" s="34"/>
      <c r="I10" s="30">
        <v>18</v>
      </c>
      <c r="J10" s="28">
        <v>46</v>
      </c>
      <c r="K10" s="33"/>
      <c r="L10" s="28">
        <v>624233179</v>
      </c>
      <c r="M10" s="28">
        <v>165345561</v>
      </c>
      <c r="N10" s="28">
        <v>789578740</v>
      </c>
      <c r="O10" s="33"/>
      <c r="P10" s="31">
        <f t="shared" si="1"/>
        <v>72805.362607884308</v>
      </c>
      <c r="Q10" s="31">
        <f t="shared" si="0"/>
        <v>19284.530090972708</v>
      </c>
      <c r="R10" s="31">
        <f t="shared" si="0"/>
        <v>92089.892698857017</v>
      </c>
      <c r="T10" s="35"/>
      <c r="U10" s="35"/>
      <c r="V10" s="35"/>
    </row>
    <row r="11" spans="1:22" x14ac:dyDescent="0.2">
      <c r="B11" s="32">
        <v>3</v>
      </c>
      <c r="C11" s="26" t="s">
        <v>20</v>
      </c>
      <c r="D11" s="33"/>
      <c r="E11" s="28">
        <v>6868</v>
      </c>
      <c r="F11" s="28">
        <v>14539</v>
      </c>
      <c r="G11" s="28">
        <v>21407</v>
      </c>
      <c r="H11" s="34"/>
      <c r="I11" s="30">
        <v>29.8</v>
      </c>
      <c r="J11" s="28">
        <v>75</v>
      </c>
      <c r="K11" s="33"/>
      <c r="L11" s="28">
        <v>2144903497</v>
      </c>
      <c r="M11" s="28">
        <v>1578680813</v>
      </c>
      <c r="N11" s="28">
        <v>3723584310</v>
      </c>
      <c r="O11" s="33"/>
      <c r="P11" s="31">
        <f t="shared" si="1"/>
        <v>100196.36086326903</v>
      </c>
      <c r="Q11" s="31">
        <f t="shared" si="0"/>
        <v>73746.00892231513</v>
      </c>
      <c r="R11" s="31">
        <f t="shared" si="0"/>
        <v>173942.36978558416</v>
      </c>
      <c r="T11" s="35"/>
      <c r="U11" s="35"/>
      <c r="V11" s="35"/>
    </row>
    <row r="12" spans="1:22" x14ac:dyDescent="0.2">
      <c r="B12" s="32">
        <v>4</v>
      </c>
      <c r="C12" s="26" t="s">
        <v>21</v>
      </c>
      <c r="D12" s="33"/>
      <c r="E12" s="28">
        <v>33020</v>
      </c>
      <c r="F12" s="28">
        <v>68717</v>
      </c>
      <c r="G12" s="28">
        <v>101737</v>
      </c>
      <c r="H12" s="34"/>
      <c r="I12" s="30">
        <v>23.1</v>
      </c>
      <c r="J12" s="28">
        <v>708</v>
      </c>
      <c r="K12" s="33"/>
      <c r="L12" s="28">
        <v>8814691355</v>
      </c>
      <c r="M12" s="28">
        <v>2279972153</v>
      </c>
      <c r="N12" s="28">
        <v>11094663508</v>
      </c>
      <c r="O12" s="33"/>
      <c r="P12" s="31">
        <f t="shared" si="1"/>
        <v>86641.94300008846</v>
      </c>
      <c r="Q12" s="31">
        <f t="shared" si="0"/>
        <v>22410.451979122641</v>
      </c>
      <c r="R12" s="31">
        <f t="shared" si="0"/>
        <v>109052.39497921111</v>
      </c>
      <c r="T12" s="35"/>
      <c r="U12" s="35"/>
      <c r="V12" s="35"/>
    </row>
    <row r="13" spans="1:22" x14ac:dyDescent="0.2">
      <c r="B13" s="32">
        <v>5</v>
      </c>
      <c r="C13" s="26" t="s">
        <v>22</v>
      </c>
      <c r="D13" s="33"/>
      <c r="E13" s="28">
        <v>3380</v>
      </c>
      <c r="F13" s="28">
        <v>19840</v>
      </c>
      <c r="G13" s="28">
        <v>23220</v>
      </c>
      <c r="H13" s="34"/>
      <c r="I13" s="30">
        <v>27.1</v>
      </c>
      <c r="J13" s="28">
        <v>342</v>
      </c>
      <c r="K13" s="33"/>
      <c r="L13" s="28">
        <v>2043175262</v>
      </c>
      <c r="M13" s="28">
        <v>951775621</v>
      </c>
      <c r="N13" s="28">
        <v>2994950883</v>
      </c>
      <c r="O13" s="33"/>
      <c r="P13" s="31">
        <f t="shared" si="1"/>
        <v>87992.044013781226</v>
      </c>
      <c r="Q13" s="31">
        <f t="shared" si="0"/>
        <v>40989.475495262704</v>
      </c>
      <c r="R13" s="31">
        <f t="shared" si="0"/>
        <v>128981.51950904392</v>
      </c>
      <c r="T13" s="35"/>
      <c r="U13" s="35"/>
      <c r="V13" s="35"/>
    </row>
    <row r="14" spans="1:22" x14ac:dyDescent="0.2">
      <c r="B14" s="32">
        <v>6</v>
      </c>
      <c r="C14" s="26" t="s">
        <v>23</v>
      </c>
      <c r="D14" s="33"/>
      <c r="E14" s="28">
        <v>4404</v>
      </c>
      <c r="F14" s="28">
        <v>8627</v>
      </c>
      <c r="G14" s="28">
        <v>13031</v>
      </c>
      <c r="H14" s="34"/>
      <c r="I14" s="30">
        <v>31.2</v>
      </c>
      <c r="J14" s="28">
        <v>105</v>
      </c>
      <c r="K14" s="33"/>
      <c r="L14" s="28">
        <v>1304499349</v>
      </c>
      <c r="M14" s="28">
        <v>554326682</v>
      </c>
      <c r="N14" s="28">
        <v>1858826031</v>
      </c>
      <c r="O14" s="33"/>
      <c r="P14" s="31">
        <f t="shared" si="1"/>
        <v>100107.38615608933</v>
      </c>
      <c r="Q14" s="31">
        <f t="shared" si="0"/>
        <v>42539.074668099151</v>
      </c>
      <c r="R14" s="31">
        <f t="shared" si="0"/>
        <v>142646.46082418849</v>
      </c>
      <c r="T14" s="35"/>
      <c r="U14" s="35"/>
      <c r="V14" s="35"/>
    </row>
    <row r="15" spans="1:22" x14ac:dyDescent="0.2">
      <c r="B15" s="32">
        <v>7</v>
      </c>
      <c r="C15" s="26" t="s">
        <v>24</v>
      </c>
      <c r="D15" s="33"/>
      <c r="E15" s="28">
        <v>8868</v>
      </c>
      <c r="F15" s="28">
        <v>63690</v>
      </c>
      <c r="G15" s="28">
        <v>72558</v>
      </c>
      <c r="H15" s="34"/>
      <c r="I15" s="30">
        <v>19</v>
      </c>
      <c r="J15" s="28">
        <v>609</v>
      </c>
      <c r="K15" s="33"/>
      <c r="L15" s="28">
        <v>5590589543</v>
      </c>
      <c r="M15" s="28">
        <v>801606497</v>
      </c>
      <c r="N15" s="28">
        <v>6392196040</v>
      </c>
      <c r="O15" s="33"/>
      <c r="P15" s="31">
        <f t="shared" si="1"/>
        <v>77049.939951487089</v>
      </c>
      <c r="Q15" s="31">
        <f t="shared" si="0"/>
        <v>11047.80309545467</v>
      </c>
      <c r="R15" s="31">
        <f t="shared" si="0"/>
        <v>88097.74304694176</v>
      </c>
      <c r="T15" s="35"/>
      <c r="U15" s="35"/>
      <c r="V15" s="35"/>
    </row>
    <row r="16" spans="1:22" x14ac:dyDescent="0.2">
      <c r="B16" s="32">
        <v>8</v>
      </c>
      <c r="C16" s="26" t="s">
        <v>25</v>
      </c>
      <c r="D16" s="33"/>
      <c r="E16" s="28">
        <v>97493</v>
      </c>
      <c r="F16" s="28">
        <v>110062</v>
      </c>
      <c r="G16" s="28">
        <v>207555</v>
      </c>
      <c r="H16" s="34"/>
      <c r="I16" s="30">
        <v>20.5</v>
      </c>
      <c r="J16" s="28">
        <v>1435</v>
      </c>
      <c r="K16" s="33"/>
      <c r="L16" s="28">
        <v>14873022775</v>
      </c>
      <c r="M16" s="28">
        <v>2896716663</v>
      </c>
      <c r="N16" s="28">
        <v>17769739438</v>
      </c>
      <c r="O16" s="33"/>
      <c r="P16" s="31">
        <f t="shared" si="1"/>
        <v>71658.224446532244</v>
      </c>
      <c r="Q16" s="31">
        <f t="shared" si="0"/>
        <v>13956.381021897811</v>
      </c>
      <c r="R16" s="31">
        <f t="shared" si="0"/>
        <v>85614.605468430062</v>
      </c>
      <c r="T16" s="35"/>
      <c r="U16" s="35"/>
      <c r="V16" s="35"/>
    </row>
    <row r="17" spans="2:22" x14ac:dyDescent="0.2">
      <c r="B17" s="32">
        <v>9</v>
      </c>
      <c r="C17" s="26" t="s">
        <v>26</v>
      </c>
      <c r="D17" s="33"/>
      <c r="E17" s="28">
        <v>21539</v>
      </c>
      <c r="F17" s="28">
        <v>8875</v>
      </c>
      <c r="G17" s="28">
        <v>30414</v>
      </c>
      <c r="H17" s="34"/>
      <c r="I17" s="30">
        <v>19.100000000000001</v>
      </c>
      <c r="J17" s="28">
        <v>224</v>
      </c>
      <c r="K17" s="33"/>
      <c r="L17" s="28">
        <v>2210745782</v>
      </c>
      <c r="M17" s="28">
        <v>186799830</v>
      </c>
      <c r="N17" s="28">
        <v>2397545612</v>
      </c>
      <c r="O17" s="33"/>
      <c r="P17" s="31">
        <f t="shared" si="1"/>
        <v>72688.425790754263</v>
      </c>
      <c r="Q17" s="31">
        <f t="shared" si="0"/>
        <v>6141.9027421582168</v>
      </c>
      <c r="R17" s="31">
        <f t="shared" si="0"/>
        <v>78830.328532912477</v>
      </c>
      <c r="T17" s="35"/>
      <c r="U17" s="35"/>
      <c r="V17" s="35"/>
    </row>
    <row r="18" spans="2:22" x14ac:dyDescent="0.2">
      <c r="B18" s="32">
        <v>10</v>
      </c>
      <c r="C18" s="26" t="s">
        <v>27</v>
      </c>
      <c r="D18" s="33"/>
      <c r="E18" s="28">
        <v>19561</v>
      </c>
      <c r="F18" s="28">
        <v>48516</v>
      </c>
      <c r="G18" s="28">
        <v>68077</v>
      </c>
      <c r="H18" s="34"/>
      <c r="I18" s="30">
        <v>29.5</v>
      </c>
      <c r="J18" s="28">
        <v>564</v>
      </c>
      <c r="K18" s="33"/>
      <c r="L18" s="28">
        <v>7570023683</v>
      </c>
      <c r="M18" s="28">
        <v>1243588182</v>
      </c>
      <c r="N18" s="28">
        <v>8813611865</v>
      </c>
      <c r="O18" s="33"/>
      <c r="P18" s="31">
        <f t="shared" si="1"/>
        <v>111197.96235145497</v>
      </c>
      <c r="Q18" s="31">
        <f t="shared" si="0"/>
        <v>18267.376382625556</v>
      </c>
      <c r="R18" s="31">
        <f t="shared" si="0"/>
        <v>129465.33873408052</v>
      </c>
      <c r="T18" s="35"/>
      <c r="U18" s="35"/>
      <c r="V18" s="35"/>
    </row>
    <row r="19" spans="2:22" x14ac:dyDescent="0.2">
      <c r="B19" s="32">
        <v>11</v>
      </c>
      <c r="C19" s="26" t="s">
        <v>28</v>
      </c>
      <c r="D19" s="33"/>
      <c r="E19" s="28">
        <v>34774</v>
      </c>
      <c r="F19" s="28">
        <v>24126</v>
      </c>
      <c r="G19" s="28">
        <v>58900</v>
      </c>
      <c r="H19" s="34"/>
      <c r="I19" s="30">
        <v>32.200000000000003</v>
      </c>
      <c r="J19" s="28">
        <v>332</v>
      </c>
      <c r="K19" s="33"/>
      <c r="L19" s="28">
        <v>5973914537</v>
      </c>
      <c r="M19" s="28">
        <v>1620591013</v>
      </c>
      <c r="N19" s="28">
        <v>7594505550</v>
      </c>
      <c r="O19" s="33"/>
      <c r="P19" s="31">
        <f t="shared" si="1"/>
        <v>101424.69502546689</v>
      </c>
      <c r="Q19" s="31">
        <f t="shared" si="0"/>
        <v>27514.278658743635</v>
      </c>
      <c r="R19" s="31">
        <f t="shared" si="0"/>
        <v>128938.97368421052</v>
      </c>
      <c r="T19" s="35"/>
      <c r="U19" s="35"/>
      <c r="V19" s="35"/>
    </row>
    <row r="20" spans="2:22" x14ac:dyDescent="0.2">
      <c r="B20" s="32">
        <v>12</v>
      </c>
      <c r="C20" s="26" t="s">
        <v>29</v>
      </c>
      <c r="D20" s="33"/>
      <c r="E20" s="28">
        <v>46524</v>
      </c>
      <c r="F20" s="28">
        <v>58397</v>
      </c>
      <c r="G20" s="28">
        <v>104921</v>
      </c>
      <c r="H20" s="34"/>
      <c r="I20" s="30">
        <v>24.2</v>
      </c>
      <c r="J20" s="28">
        <v>1084</v>
      </c>
      <c r="K20" s="33"/>
      <c r="L20" s="28">
        <v>9046254252</v>
      </c>
      <c r="M20" s="28">
        <v>1817464637</v>
      </c>
      <c r="N20" s="28">
        <v>10863718889</v>
      </c>
      <c r="O20" s="33"/>
      <c r="P20" s="31">
        <f t="shared" si="1"/>
        <v>86219.672439263828</v>
      </c>
      <c r="Q20" s="31">
        <f t="shared" si="0"/>
        <v>17322.219927373928</v>
      </c>
      <c r="R20" s="31">
        <f t="shared" si="0"/>
        <v>103541.89236663775</v>
      </c>
      <c r="T20" s="35"/>
      <c r="U20" s="35"/>
      <c r="V20" s="35"/>
    </row>
    <row r="21" spans="2:22" x14ac:dyDescent="0.2">
      <c r="B21" s="32">
        <v>13</v>
      </c>
      <c r="C21" s="26" t="s">
        <v>30</v>
      </c>
      <c r="D21" s="33"/>
      <c r="E21" s="28">
        <v>653</v>
      </c>
      <c r="F21" s="28">
        <v>336</v>
      </c>
      <c r="G21" s="28">
        <v>989</v>
      </c>
      <c r="I21" s="30">
        <v>30.6</v>
      </c>
      <c r="J21" s="28">
        <v>6</v>
      </c>
      <c r="K21" s="33"/>
      <c r="L21" s="28">
        <v>95112423</v>
      </c>
      <c r="M21" s="28">
        <v>15998530</v>
      </c>
      <c r="N21" s="28">
        <v>111110953</v>
      </c>
      <c r="O21" s="33"/>
      <c r="P21" s="31">
        <f t="shared" si="1"/>
        <v>96170.296258847316</v>
      </c>
      <c r="Q21" s="31">
        <f t="shared" si="0"/>
        <v>16176.471183013145</v>
      </c>
      <c r="R21" s="31">
        <f t="shared" si="0"/>
        <v>112346.76744186046</v>
      </c>
      <c r="T21" s="35"/>
      <c r="U21" s="35"/>
      <c r="V21" s="35"/>
    </row>
    <row r="22" spans="2:22" x14ac:dyDescent="0.2">
      <c r="B22" s="32">
        <v>14</v>
      </c>
      <c r="C22" s="26" t="s">
        <v>31</v>
      </c>
      <c r="D22" s="33"/>
      <c r="E22" s="28">
        <v>59124</v>
      </c>
      <c r="F22" s="28">
        <v>29190</v>
      </c>
      <c r="G22" s="28">
        <v>88314</v>
      </c>
      <c r="I22" s="30">
        <v>29.5</v>
      </c>
      <c r="J22" s="28">
        <v>513</v>
      </c>
      <c r="K22" s="33"/>
      <c r="L22" s="28">
        <v>9755208318</v>
      </c>
      <c r="M22" s="28">
        <v>1815214066</v>
      </c>
      <c r="N22" s="28">
        <v>11570422384</v>
      </c>
      <c r="O22" s="33"/>
      <c r="P22" s="31">
        <f t="shared" si="1"/>
        <v>110460.49684081798</v>
      </c>
      <c r="Q22" s="31">
        <f t="shared" si="0"/>
        <v>20554.091831419708</v>
      </c>
      <c r="R22" s="31">
        <f t="shared" si="0"/>
        <v>131014.5886722377</v>
      </c>
      <c r="T22" s="35"/>
      <c r="U22" s="35"/>
      <c r="V22" s="35"/>
    </row>
    <row r="23" spans="2:22" x14ac:dyDescent="0.2">
      <c r="B23" s="32">
        <v>15</v>
      </c>
      <c r="C23" s="26" t="s">
        <v>32</v>
      </c>
      <c r="E23" s="28">
        <v>30053</v>
      </c>
      <c r="F23" s="28">
        <v>6683</v>
      </c>
      <c r="G23" s="28">
        <v>36736</v>
      </c>
      <c r="I23" s="30">
        <v>26.5</v>
      </c>
      <c r="J23" s="28">
        <v>161</v>
      </c>
      <c r="K23" s="33"/>
      <c r="L23" s="28">
        <v>3346595753</v>
      </c>
      <c r="M23" s="28">
        <v>430405613</v>
      </c>
      <c r="N23" s="28">
        <v>3777001366</v>
      </c>
      <c r="O23" s="33"/>
      <c r="P23" s="31">
        <f t="shared" si="1"/>
        <v>91098.534217116729</v>
      </c>
      <c r="Q23" s="31">
        <f t="shared" si="0"/>
        <v>11716.180667465156</v>
      </c>
      <c r="R23" s="31">
        <f t="shared" si="0"/>
        <v>102814.71488458189</v>
      </c>
      <c r="T23" s="35"/>
      <c r="U23" s="35"/>
      <c r="V23" s="35"/>
    </row>
    <row r="24" spans="2:22" x14ac:dyDescent="0.2">
      <c r="B24" s="32">
        <v>16</v>
      </c>
      <c r="C24" s="26" t="s">
        <v>33</v>
      </c>
      <c r="E24" s="28">
        <v>13902</v>
      </c>
      <c r="F24" s="28">
        <v>10458</v>
      </c>
      <c r="G24" s="28">
        <v>24360</v>
      </c>
      <c r="I24" s="30">
        <v>31.3</v>
      </c>
      <c r="J24" s="28">
        <v>211</v>
      </c>
      <c r="K24" s="33"/>
      <c r="L24" s="28">
        <v>2528622230</v>
      </c>
      <c r="M24" s="28">
        <v>435521780</v>
      </c>
      <c r="N24" s="28">
        <v>2964144010</v>
      </c>
      <c r="O24" s="33"/>
      <c r="P24" s="31">
        <f t="shared" si="1"/>
        <v>103802.22619047618</v>
      </c>
      <c r="Q24" s="31">
        <f t="shared" si="1"/>
        <v>17878.562397372742</v>
      </c>
      <c r="R24" s="31">
        <f t="shared" si="1"/>
        <v>121680.78858784893</v>
      </c>
      <c r="T24" s="35"/>
      <c r="U24" s="35"/>
      <c r="V24" s="35"/>
    </row>
    <row r="25" spans="2:22" x14ac:dyDescent="0.2">
      <c r="B25" s="32">
        <v>17</v>
      </c>
      <c r="C25" s="26" t="s">
        <v>34</v>
      </c>
      <c r="E25" s="28">
        <v>0</v>
      </c>
      <c r="F25" s="28">
        <v>1</v>
      </c>
      <c r="G25" s="28">
        <v>1</v>
      </c>
      <c r="I25" s="30">
        <v>410</v>
      </c>
      <c r="J25" s="28">
        <v>1</v>
      </c>
      <c r="K25" s="33"/>
      <c r="L25" s="28">
        <v>817463</v>
      </c>
      <c r="M25" s="28">
        <v>0</v>
      </c>
      <c r="N25" s="28">
        <v>817463</v>
      </c>
      <c r="O25" s="33"/>
      <c r="P25" s="31">
        <f t="shared" si="1"/>
        <v>817463</v>
      </c>
      <c r="Q25" s="31">
        <f t="shared" si="1"/>
        <v>0</v>
      </c>
      <c r="R25" s="31">
        <f t="shared" si="1"/>
        <v>817463</v>
      </c>
      <c r="T25" s="35"/>
      <c r="U25" s="35"/>
      <c r="V25" s="35"/>
    </row>
    <row r="26" spans="2:22" x14ac:dyDescent="0.2">
      <c r="B26" s="32">
        <v>18</v>
      </c>
      <c r="C26" s="36" t="s">
        <v>35</v>
      </c>
      <c r="E26" s="28">
        <v>0</v>
      </c>
      <c r="F26" s="28">
        <v>0</v>
      </c>
      <c r="G26" s="28">
        <v>0</v>
      </c>
      <c r="I26" s="30">
        <v>0</v>
      </c>
      <c r="J26" s="28">
        <v>0</v>
      </c>
      <c r="K26" s="33"/>
      <c r="L26" s="28">
        <v>0</v>
      </c>
      <c r="M26" s="28">
        <v>0</v>
      </c>
      <c r="N26" s="28">
        <v>0</v>
      </c>
      <c r="O26" s="33"/>
      <c r="P26" s="31" t="s">
        <v>36</v>
      </c>
      <c r="Q26" s="31">
        <v>0</v>
      </c>
      <c r="R26" s="31">
        <v>0</v>
      </c>
      <c r="T26" s="35"/>
      <c r="U26" s="35"/>
      <c r="V26" s="35"/>
    </row>
    <row r="27" spans="2:22" ht="12.75" thickBot="1" x14ac:dyDescent="0.25">
      <c r="B27" s="37" t="s">
        <v>37</v>
      </c>
      <c r="C27" s="37"/>
      <c r="E27" s="38">
        <v>553600</v>
      </c>
      <c r="F27" s="39">
        <v>675303</v>
      </c>
      <c r="G27" s="38">
        <v>1228903</v>
      </c>
      <c r="I27" s="40">
        <v>24</v>
      </c>
      <c r="J27" s="39">
        <v>11881</v>
      </c>
      <c r="K27" s="41"/>
      <c r="L27" s="38">
        <v>106432749451</v>
      </c>
      <c r="M27" s="39">
        <v>22810560096</v>
      </c>
      <c r="N27" s="38">
        <v>129243309547</v>
      </c>
      <c r="O27" s="41"/>
      <c r="P27" s="38">
        <v>86607.933621286633</v>
      </c>
      <c r="Q27" s="39">
        <v>18561.725454327967</v>
      </c>
      <c r="R27" s="38">
        <v>105169.65907561459</v>
      </c>
      <c r="T27" s="35"/>
      <c r="V27" s="35"/>
    </row>
    <row r="29" spans="2:22" x14ac:dyDescent="0.2">
      <c r="B29" s="42" t="s">
        <v>38</v>
      </c>
      <c r="E29" s="43"/>
      <c r="J29" s="43"/>
      <c r="T29" s="35"/>
      <c r="U29" s="35"/>
      <c r="V29" s="35"/>
    </row>
    <row r="30" spans="2:22" x14ac:dyDescent="0.2">
      <c r="B30" s="45"/>
      <c r="E30" s="43"/>
      <c r="J30" s="43"/>
    </row>
    <row r="31" spans="2:22" x14ac:dyDescent="0.2">
      <c r="B31" s="46" t="s">
        <v>39</v>
      </c>
    </row>
    <row r="32" spans="2:22" x14ac:dyDescent="0.2">
      <c r="B32" s="47" t="s">
        <v>40</v>
      </c>
    </row>
    <row r="33" spans="2:17" x14ac:dyDescent="0.2">
      <c r="B33" s="42" t="s">
        <v>41</v>
      </c>
      <c r="C33" s="48"/>
      <c r="D33" s="48"/>
      <c r="E33" s="48"/>
      <c r="F33" s="48"/>
      <c r="G33" s="48"/>
      <c r="H33" s="48"/>
      <c r="I33" s="48"/>
      <c r="J33" s="49"/>
      <c r="K33" s="35"/>
      <c r="L33" s="35"/>
      <c r="O33" s="4"/>
    </row>
    <row r="34" spans="2:17" x14ac:dyDescent="0.2">
      <c r="B34" s="44" t="s">
        <v>42</v>
      </c>
      <c r="C34" s="48"/>
      <c r="D34" s="48"/>
      <c r="E34" s="48"/>
      <c r="F34" s="48"/>
      <c r="G34" s="48"/>
      <c r="H34" s="48"/>
      <c r="I34" s="48"/>
      <c r="J34" s="49"/>
      <c r="K34" s="35"/>
      <c r="L34" s="35"/>
      <c r="O34" s="35"/>
      <c r="P34" s="35"/>
      <c r="Q34" s="35"/>
    </row>
    <row r="35" spans="2:17" x14ac:dyDescent="0.2">
      <c r="J35" s="49"/>
      <c r="K35" s="35"/>
      <c r="L35" s="35"/>
      <c r="M35" s="35"/>
      <c r="N35" s="35"/>
      <c r="O35" s="35"/>
      <c r="P35" s="35"/>
      <c r="Q35" s="35"/>
    </row>
    <row r="36" spans="2:17" x14ac:dyDescent="0.2">
      <c r="D36" s="35"/>
      <c r="E36" s="35"/>
      <c r="F36" s="35"/>
      <c r="G36" s="35"/>
      <c r="H36" s="35"/>
      <c r="I36" s="35"/>
      <c r="J36" s="49"/>
      <c r="K36" s="35"/>
      <c r="L36" s="35"/>
      <c r="M36" s="35"/>
      <c r="N36" s="35"/>
      <c r="O36" s="35"/>
      <c r="P36" s="35"/>
      <c r="Q36" s="35"/>
    </row>
    <row r="37" spans="2:17" x14ac:dyDescent="0.2">
      <c r="D37" s="35"/>
      <c r="E37" s="35"/>
      <c r="F37" s="35"/>
      <c r="G37" s="35"/>
      <c r="H37" s="35"/>
      <c r="I37" s="35"/>
      <c r="J37" s="49"/>
      <c r="K37" s="35"/>
      <c r="L37" s="35"/>
      <c r="M37" s="35"/>
      <c r="N37" s="35"/>
      <c r="O37" s="35"/>
      <c r="P37" s="35"/>
      <c r="Q37" s="35"/>
    </row>
    <row r="38" spans="2:17" x14ac:dyDescent="0.2">
      <c r="E38" s="35"/>
      <c r="F38" s="35"/>
      <c r="G38" s="35"/>
      <c r="H38" s="35"/>
      <c r="I38" s="35"/>
      <c r="J38" s="49"/>
      <c r="K38" s="4"/>
      <c r="L38" s="35"/>
      <c r="M38" s="35"/>
      <c r="N38" s="35"/>
      <c r="O38" s="35"/>
      <c r="P38" s="35"/>
      <c r="Q38" s="35"/>
    </row>
    <row r="39" spans="2:17" x14ac:dyDescent="0.2">
      <c r="D39" s="35"/>
      <c r="E39" s="35"/>
      <c r="F39" s="35"/>
      <c r="G39" s="35"/>
      <c r="H39" s="35"/>
      <c r="I39" s="35"/>
      <c r="J39" s="49"/>
      <c r="K39" s="4"/>
      <c r="L39" s="35"/>
      <c r="M39" s="35"/>
      <c r="N39" s="35"/>
      <c r="O39" s="35"/>
      <c r="P39" s="35"/>
      <c r="Q39" s="35"/>
    </row>
    <row r="40" spans="2:17" x14ac:dyDescent="0.2">
      <c r="D40" s="35"/>
      <c r="E40" s="35"/>
      <c r="F40" s="35"/>
      <c r="G40" s="35"/>
      <c r="H40" s="35"/>
      <c r="I40" s="35"/>
      <c r="J40" s="44"/>
      <c r="K40" s="4"/>
      <c r="M40" s="35"/>
      <c r="N40" s="35"/>
      <c r="O40" s="35"/>
      <c r="Q40" s="35"/>
    </row>
    <row r="41" spans="2:17" x14ac:dyDescent="0.2">
      <c r="D41" s="35"/>
      <c r="E41" s="35"/>
      <c r="F41" s="35"/>
      <c r="G41" s="35"/>
      <c r="H41" s="35"/>
      <c r="I41" s="35"/>
      <c r="J41" s="49"/>
      <c r="K41" s="35"/>
      <c r="L41" s="35"/>
      <c r="O41" s="4"/>
    </row>
    <row r="42" spans="2:17" x14ac:dyDescent="0.2">
      <c r="J42" s="44"/>
      <c r="K42" s="35"/>
      <c r="M42" s="35"/>
      <c r="N42" s="35"/>
      <c r="O42" s="35"/>
      <c r="P42" s="35"/>
      <c r="Q42" s="35"/>
    </row>
    <row r="43" spans="2:17" x14ac:dyDescent="0.2">
      <c r="G43" s="35"/>
      <c r="H43" s="35"/>
      <c r="I43" s="35"/>
      <c r="J43" s="44"/>
      <c r="K43" s="4"/>
      <c r="N43" s="35"/>
      <c r="O43" s="4"/>
    </row>
    <row r="44" spans="2:17" x14ac:dyDescent="0.2">
      <c r="G44" s="35"/>
      <c r="H44" s="35"/>
      <c r="I44" s="35"/>
      <c r="J44" s="44"/>
      <c r="K44" s="4"/>
      <c r="O44" s="4"/>
    </row>
    <row r="45" spans="2:17" x14ac:dyDescent="0.2">
      <c r="D45" s="35"/>
      <c r="E45" s="35"/>
      <c r="F45" s="35"/>
    </row>
    <row r="51" spans="7:9" x14ac:dyDescent="0.2">
      <c r="G51" s="35"/>
      <c r="H51" s="35"/>
      <c r="I51" s="35"/>
    </row>
    <row r="52" spans="7:9" x14ac:dyDescent="0.2">
      <c r="G52" s="35"/>
      <c r="H52" s="35"/>
      <c r="I52" s="35"/>
    </row>
    <row r="53" spans="7:9" x14ac:dyDescent="0.2">
      <c r="G53" s="35"/>
      <c r="H53" s="35"/>
      <c r="I53" s="35"/>
    </row>
    <row r="54" spans="7:9" x14ac:dyDescent="0.2">
      <c r="G54" s="35"/>
      <c r="H54" s="35"/>
      <c r="I54" s="35"/>
    </row>
    <row r="55" spans="7:9" x14ac:dyDescent="0.2">
      <c r="G55" s="35"/>
      <c r="H55" s="35"/>
      <c r="I55" s="35"/>
    </row>
    <row r="56" spans="7:9" x14ac:dyDescent="0.2">
      <c r="G56" s="35"/>
      <c r="H56" s="35"/>
      <c r="I56" s="35"/>
    </row>
    <row r="57" spans="7:9" x14ac:dyDescent="0.2">
      <c r="G57" s="35"/>
      <c r="H57" s="35"/>
      <c r="I57" s="35"/>
    </row>
    <row r="58" spans="7:9" x14ac:dyDescent="0.2">
      <c r="G58" s="35"/>
      <c r="H58" s="35"/>
      <c r="I58" s="35"/>
    </row>
    <row r="59" spans="7:9" x14ac:dyDescent="0.2">
      <c r="G59" s="35"/>
      <c r="H59" s="35"/>
      <c r="I59" s="35"/>
    </row>
    <row r="60" spans="7:9" x14ac:dyDescent="0.2">
      <c r="G60" s="35"/>
      <c r="H60" s="35"/>
      <c r="I60" s="35"/>
    </row>
    <row r="61" spans="7:9" x14ac:dyDescent="0.2">
      <c r="G61" s="35"/>
      <c r="H61" s="35"/>
      <c r="I61" s="35"/>
    </row>
    <row r="62" spans="7:9" x14ac:dyDescent="0.2">
      <c r="G62" s="35"/>
      <c r="H62" s="35"/>
      <c r="I62" s="35"/>
    </row>
    <row r="63" spans="7:9" x14ac:dyDescent="0.2">
      <c r="G63" s="35"/>
      <c r="H63" s="35"/>
      <c r="I63" s="35"/>
    </row>
    <row r="64" spans="7:9" x14ac:dyDescent="0.2">
      <c r="G64" s="35"/>
      <c r="H64" s="35"/>
      <c r="I64" s="35"/>
    </row>
    <row r="65" spans="7:9" x14ac:dyDescent="0.2">
      <c r="G65" s="35"/>
      <c r="H65" s="35"/>
      <c r="I65" s="35"/>
    </row>
    <row r="66" spans="7:9" x14ac:dyDescent="0.2">
      <c r="G66" s="35"/>
      <c r="H66" s="35"/>
      <c r="I66" s="35"/>
    </row>
    <row r="67" spans="7:9" x14ac:dyDescent="0.2">
      <c r="G67" s="35"/>
      <c r="H67" s="35"/>
      <c r="I67" s="35"/>
    </row>
    <row r="68" spans="7:9" x14ac:dyDescent="0.2">
      <c r="G68" s="35"/>
      <c r="H68" s="35"/>
      <c r="I68" s="35"/>
    </row>
  </sheetData>
  <mergeCells count="17">
    <mergeCell ref="B27:C27"/>
    <mergeCell ref="L6:L7"/>
    <mergeCell ref="M6:M7"/>
    <mergeCell ref="N6:N7"/>
    <mergeCell ref="P6:P7"/>
    <mergeCell ref="Q6:Q7"/>
    <mergeCell ref="R6:R7"/>
    <mergeCell ref="B2:Q2"/>
    <mergeCell ref="B3:Q3"/>
    <mergeCell ref="B5:C7"/>
    <mergeCell ref="E5:E7"/>
    <mergeCell ref="F5:F7"/>
    <mergeCell ref="G5:G7"/>
    <mergeCell ref="I5:I7"/>
    <mergeCell ref="J5:J7"/>
    <mergeCell ref="L5:N5"/>
    <mergeCell ref="P5:R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A.17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Unidad de Estudios</dc:creator>
  <cp:lastModifiedBy>Unidad de Estudios</cp:lastModifiedBy>
  <dcterms:created xsi:type="dcterms:W3CDTF">2017-06-29T13:57:33Z</dcterms:created>
  <dcterms:modified xsi:type="dcterms:W3CDTF">2017-06-29T13:58:08Z</dcterms:modified>
</cp:coreProperties>
</file>